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EVALUACIÓN PEI\2019\"/>
    </mc:Choice>
  </mc:AlternateContent>
  <bookViews>
    <workbookView xWindow="0" yWindow="0" windowWidth="28800" windowHeight="12330" tabRatio="852"/>
  </bookViews>
  <sheets>
    <sheet name="VRA OEI.01" sheetId="1" r:id="rId1"/>
    <sheet name="VRA AEI.01.01" sheetId="2" r:id="rId2"/>
    <sheet name="OCA AEI.01.02" sheetId="3" r:id="rId3"/>
    <sheet name="VRA AEI.01.03" sheetId="4" r:id="rId4"/>
    <sheet name="UEI AEI.01.04" sheetId="5" r:id="rId5"/>
    <sheet name="INCUBADORA AEI.01.05" sheetId="6" r:id="rId6"/>
    <sheet name="DERA AEI.01.06" sheetId="40" r:id="rId7"/>
    <sheet name="VRI OEI.02" sheetId="8" r:id="rId8"/>
    <sheet name="VRI AEI.02.01" sheetId="9" r:id="rId9"/>
    <sheet name="VRI AEI.02.02" sheetId="10" r:id="rId10"/>
    <sheet name="VRI AEI.02.03" sheetId="11" r:id="rId11"/>
    <sheet name="VRI AEI.02.04" sheetId="12" r:id="rId12"/>
    <sheet name="DEUPS OEI.03" sheetId="13" r:id="rId13"/>
    <sheet name="DEUPS AEI.03.01" sheetId="14" r:id="rId14"/>
    <sheet name="DEUPS AEI.03.02" sheetId="15" r:id="rId15"/>
    <sheet name="UP OEI.04" sheetId="16" r:id="rId16"/>
    <sheet name="URRHH AEI.04.01" sheetId="17" r:id="rId17"/>
    <sheet name="DIGA AEI.04.02" sheetId="18" r:id="rId18"/>
    <sheet name="URE AEI.04.03" sheetId="19" r:id="rId19"/>
    <sheet name="DIGA AEI.04.04 " sheetId="20" r:id="rId20"/>
    <sheet name="DIGA AEI.04.05" sheetId="21" r:id="rId21"/>
    <sheet name="RECTORADO AEI.04.06 " sheetId="22" r:id="rId22"/>
    <sheet name="CEDEE AEI.04.07" sheetId="23" r:id="rId23"/>
    <sheet name="FACULTADES AEI.04.07" sheetId="28" r:id="rId24"/>
    <sheet name="RECTORADO AEI.04.08" sheetId="29" r:id="rId25"/>
    <sheet name="DIGA AEI.04.09" sheetId="30" r:id="rId26"/>
    <sheet name="DIGA AEI.04.10 " sheetId="31" r:id="rId27"/>
    <sheet name="OTIC OEI.05" sheetId="32" r:id="rId28"/>
    <sheet name="OTIC AEI.05.01" sheetId="33" r:id="rId29"/>
    <sheet name="OTIC AEI.05.02 " sheetId="34" r:id="rId30"/>
    <sheet name="DBU OEI.06 " sheetId="35" r:id="rId31"/>
    <sheet name="BDU AEI.06.01 " sheetId="36" r:id="rId32"/>
    <sheet name="DBU AEI.06.02 " sheetId="37" r:id="rId33"/>
    <sheet name="DBU AEI.06.04" sheetId="39" r:id="rId3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16" l="1"/>
  <c r="I5" i="20"/>
  <c r="J5" i="20"/>
  <c r="I6" i="12"/>
  <c r="I5" i="8"/>
  <c r="I5" i="35"/>
  <c r="I5" i="23"/>
  <c r="J5" i="6"/>
  <c r="J5" i="5"/>
  <c r="J5" i="4"/>
  <c r="I5" i="4"/>
  <c r="J5" i="2"/>
  <c r="I5" i="2"/>
  <c r="J5" i="1"/>
  <c r="I5" i="1"/>
  <c r="I5" i="40" l="1"/>
  <c r="J5" i="40" s="1"/>
  <c r="K6" i="39" l="1"/>
  <c r="M6" i="39"/>
  <c r="O6" i="39"/>
  <c r="I6" i="39"/>
  <c r="P6" i="37"/>
  <c r="Q6" i="37" s="1"/>
  <c r="O6" i="37"/>
  <c r="M6" i="37"/>
  <c r="K6" i="37"/>
  <c r="I6" i="37"/>
  <c r="M6" i="36"/>
  <c r="K6" i="36"/>
  <c r="O6" i="36"/>
  <c r="P6" i="36" s="1"/>
  <c r="Q6" i="36" s="1"/>
  <c r="I6" i="36"/>
  <c r="O6" i="34"/>
  <c r="M6" i="34"/>
  <c r="K6" i="34"/>
  <c r="I6" i="34"/>
  <c r="P6" i="34" s="1"/>
  <c r="Q6" i="34" s="1"/>
  <c r="I6" i="33"/>
  <c r="L6" i="33" s="1"/>
  <c r="M6" i="33" s="1"/>
  <c r="K6" i="33"/>
  <c r="O6" i="30"/>
  <c r="M6" i="30"/>
  <c r="K6" i="30"/>
  <c r="I6" i="30"/>
  <c r="P6" i="30" s="1"/>
  <c r="I6" i="16" l="1"/>
  <c r="O6" i="29" l="1"/>
  <c r="M6" i="29"/>
  <c r="K6" i="29"/>
  <c r="I6" i="29"/>
  <c r="O6" i="28" l="1"/>
  <c r="M6" i="28"/>
  <c r="K6" i="28"/>
  <c r="I6" i="28"/>
  <c r="P6" i="28" s="1"/>
  <c r="Q6" i="28" s="1"/>
  <c r="O6" i="16"/>
  <c r="M6" i="16"/>
  <c r="K6" i="16"/>
  <c r="L6" i="15"/>
  <c r="M6" i="15" s="1"/>
  <c r="L6" i="14"/>
  <c r="M6" i="14" s="1"/>
  <c r="O6" i="12"/>
  <c r="P6" i="12" s="1"/>
  <c r="M6" i="12"/>
  <c r="K6" i="12"/>
  <c r="L6" i="13"/>
  <c r="P6" i="39" l="1"/>
  <c r="Q6" i="39" s="1"/>
  <c r="J5" i="35"/>
  <c r="I5" i="32"/>
  <c r="J5" i="32" s="1"/>
  <c r="I5" i="31"/>
  <c r="J5" i="31" s="1"/>
  <c r="Q6" i="30"/>
  <c r="P6" i="29"/>
  <c r="Q6" i="29" s="1"/>
  <c r="I5" i="11" l="1"/>
  <c r="I5" i="19"/>
  <c r="I5" i="17" l="1"/>
  <c r="J5" i="17" s="1"/>
  <c r="M6" i="13"/>
  <c r="J5" i="11"/>
  <c r="I5" i="10"/>
  <c r="J5" i="10" s="1"/>
  <c r="I5" i="9" l="1"/>
  <c r="I5" i="3"/>
  <c r="J5" i="3" s="1"/>
  <c r="J5" i="23"/>
  <c r="I5" i="22"/>
  <c r="J5" i="22" s="1"/>
  <c r="I5" i="21"/>
  <c r="J5" i="21" s="1"/>
  <c r="J5" i="19"/>
  <c r="I5" i="18"/>
  <c r="J5" i="18" s="1"/>
  <c r="J5" i="9"/>
  <c r="J5" i="8"/>
</calcChain>
</file>

<file path=xl/sharedStrings.xml><?xml version="1.0" encoding="utf-8"?>
<sst xmlns="http://schemas.openxmlformats.org/spreadsheetml/2006/main" count="809" uniqueCount="227">
  <si>
    <t>OBJETIVO ESTRATÉGICO INSTITUCIONAL</t>
  </si>
  <si>
    <t>ACCIÓN ESTRATÉGICA INSTITUCIONAL</t>
  </si>
  <si>
    <t>INDICADOR</t>
  </si>
  <si>
    <t>PROGRAMADO</t>
  </si>
  <si>
    <t>EJECUTADO</t>
  </si>
  <si>
    <t>CÓDIGO</t>
  </si>
  <si>
    <t>DESCRIPCIÓN</t>
  </si>
  <si>
    <t>Mejorar la calidad de la formación profesional de los estudiantes universitarios</t>
  </si>
  <si>
    <t>Modelo educativo implementado para los estudiantes de la UNALM.</t>
  </si>
  <si>
    <t>Porcentaje de avance de la implementación del Modelo Educativo.</t>
  </si>
  <si>
    <t>Porcentaje de egresados de pregrado que se encuentran satisfechos con la formación impartida por la institución.</t>
  </si>
  <si>
    <t>Número de egresados que respondieron todas las preguntas de satisfacción</t>
  </si>
  <si>
    <t>Número de egresados que se encuentran satisfechos o muy satisfechos con la formación de pregrado recibida</t>
  </si>
  <si>
    <t>FUENTE DE INFORMACIÓN</t>
  </si>
  <si>
    <t>PERIODICIDAD DE LA MEDICIÓN</t>
  </si>
  <si>
    <t>RESPONSABLE DE LA MEDICIÓN</t>
  </si>
  <si>
    <t>Encuesta</t>
  </si>
  <si>
    <t>Anual</t>
  </si>
  <si>
    <t>Vicerrectorado Académico</t>
  </si>
  <si>
    <t>PORCENTAJE DE EJECUCIÓN</t>
  </si>
  <si>
    <t>VALOR DE EJECUCIÓN</t>
  </si>
  <si>
    <t>VARIABLES DE MEDICIÓN</t>
  </si>
  <si>
    <t>Informe</t>
  </si>
  <si>
    <t>Número de actividades ejecutadas en la implementación modelo educativo.</t>
  </si>
  <si>
    <t>Total de actividades programadas para la implementación del modelo educativo</t>
  </si>
  <si>
    <t>Carreras de pregrado y programas de posgrado acreditadas y competitivos a los estándares nacionales e internacionales para la comunidad académica.</t>
  </si>
  <si>
    <t>Porcentaje de carreras profesionales y programas de posgrado acreditadas.</t>
  </si>
  <si>
    <t>Base de datos institucional</t>
  </si>
  <si>
    <t>Número de carreras profesionales y programas de posgrado acreditadas.</t>
  </si>
  <si>
    <t>Total de carreras profesionales y programas de posgrado de la UNALM.</t>
  </si>
  <si>
    <t>Oficina de Calidad y Acreditación</t>
  </si>
  <si>
    <t>Programa de capacitación que fortalezca las capacidades científico-técnicas y pedagógicas de los docentes.</t>
  </si>
  <si>
    <t>Porcentaje de docentes que incrementan su calificación en el proceso de evaluación de la comisión de evaluación de docentes</t>
  </si>
  <si>
    <t>Informe de evaluación docente</t>
  </si>
  <si>
    <t>Número de de docentes capacitados que incrementaron sus calificaciones.</t>
  </si>
  <si>
    <t>Total de docentes evaluados que fueron capacitados</t>
  </si>
  <si>
    <t>Infraestructura y equipamiento académico adecuado para los estudiantes y docentes de la UNALM.</t>
  </si>
  <si>
    <t>Número de proyectos con problemas de ejecución subsanados.</t>
  </si>
  <si>
    <t>Informe de cierre de proyectos</t>
  </si>
  <si>
    <t>Número de proyectos con problemas de ejecución subsanados</t>
  </si>
  <si>
    <t>Implementar Programa de desarrollo para el emprendimiento estudiantil</t>
  </si>
  <si>
    <t>Número de proyectos de emprendimiento estudiantil debidamente constituidos que fueron atendidos por el programa.</t>
  </si>
  <si>
    <t>Número de proyectos de emprendimiento atendidos por el programa que llegaron a constituirse legalmente</t>
  </si>
  <si>
    <t xml:space="preserve">Incubadora de Empresas </t>
  </si>
  <si>
    <t>Desarrollar investigación básica y aplicada de calidad articulada a las necesidades del país.</t>
  </si>
  <si>
    <t>Puntaje en el Ranking Global QS* de Universidades para Latinoamérica (Promedio de los componentes vinculados a investigación).</t>
  </si>
  <si>
    <t>http://www.topuniversities.com/qs-world-university-rankings</t>
  </si>
  <si>
    <t>Citaciones por artículo</t>
  </si>
  <si>
    <t>Redes de investigación internacional a la que pertenece la UNALM</t>
  </si>
  <si>
    <t>Número de doctores por institución.</t>
  </si>
  <si>
    <t>Vicerrectorado de Investigación</t>
  </si>
  <si>
    <t>Marco normativo implementado para el sistema de investigación de la UNALM.</t>
  </si>
  <si>
    <t>Número de documentos aprobados del marco normativo.</t>
  </si>
  <si>
    <t>Informes, Registros y /o Archivos</t>
  </si>
  <si>
    <t>Es el número total documentos nuevos aprobados en el último año. (directivas para el funcionamiento adecuado de institutos y centros de investigación interdisciplinarios y directivas para la transferencia tecnológica y propiedad intelectual)</t>
  </si>
  <si>
    <t>Programa de apoyo adecuado para la publicación y difusión de artículos científicos de los investigadores de la UNALM.</t>
  </si>
  <si>
    <t>Número de artículos de investigación que efectivamente se fueron publicadas en revistas indexadas (específicamente en la revista SCOPUS).</t>
  </si>
  <si>
    <t>Programa de fortalecimiento de capacidades para el desarrollo de la investigación.</t>
  </si>
  <si>
    <t>Número de investigadores registrados en el Registro Nacional de Investigación en ciencia y Tecnología (REGINA)</t>
  </si>
  <si>
    <t xml:space="preserve">REGINA - CONCYTEC </t>
  </si>
  <si>
    <t>Número de investigadores registrados en REGINA</t>
  </si>
  <si>
    <t>Programa de apoyo para el mejoramiento de la investigación científica y formativa para la comunidad universitaria</t>
  </si>
  <si>
    <t>Porcentaje de egresados que realizan tesis para la obtención de título y grado.</t>
  </si>
  <si>
    <t>Trimestral</t>
  </si>
  <si>
    <t xml:space="preserve">Número de tesis sustentadas de titulación </t>
  </si>
  <si>
    <t>Número de tesis de maestría</t>
  </si>
  <si>
    <t>Número de tesis de doctorado</t>
  </si>
  <si>
    <t>Número de egresados total</t>
  </si>
  <si>
    <t>Vicerrectorado  de Investigación</t>
  </si>
  <si>
    <t>Optimizar las actividades de extensión cultural y de proyección social implementadas en la comunidad.</t>
  </si>
  <si>
    <t>Número de actividades de extensión cultural y de proyección social implementadas en la comunidad.</t>
  </si>
  <si>
    <t>Informe de evaluación estratégica</t>
  </si>
  <si>
    <t>Número de actividades implementadas en extensión cultural y proyección social (se entiende por actividades los eventos de extensión, eventos de difusión y desarrollo de ferias).</t>
  </si>
  <si>
    <t>Programa de actividades de extensión cultural y de proyección social para la comunidad y empresas del país.</t>
  </si>
  <si>
    <t>Número de actividades del Programa de extensión cultural y de proyección social para la comunidad y empresas del país.</t>
  </si>
  <si>
    <t xml:space="preserve">Número de actividades implementadas en el programa. </t>
  </si>
  <si>
    <t>Fortalecer el sistema de extensión universitaria y proyección social de la UNALM.</t>
  </si>
  <si>
    <t>Número de actividades para el fortalecimiento del sistema de extensión cultural y proyección social de la UNALM.</t>
  </si>
  <si>
    <t>Porcentaje de ejecución a nivel de devengado del presupuesto institucional por toda fuente de financiamiento.</t>
  </si>
  <si>
    <t>Mejorar la eficiencia y eficacia de la gestión administrativa</t>
  </si>
  <si>
    <t>SIAF</t>
  </si>
  <si>
    <t>Presupuesto ejecutado a nivel de devengado del presupuesto institucional por toda fuente de financiamiento</t>
  </si>
  <si>
    <t xml:space="preserve">Total presupuesto institucional modificado (PIM).  </t>
  </si>
  <si>
    <t>Unidad de Presupuesto - Oficina de Planeamiento</t>
  </si>
  <si>
    <t>Programa de fortalecimiento de las capacidades del personal administrativo</t>
  </si>
  <si>
    <t>Porcentaje de satisfacción con el desempeño del personal administrativo.</t>
  </si>
  <si>
    <t>Número de de estudiantes, docentes y autoridades que respondieron “Satisfecho” o “Muy satisfecho” con el desempeño del personal administrativo.</t>
  </si>
  <si>
    <t>Total de estudiantes, docentes y autoridades que respondieron las preguntas de satisfacción.</t>
  </si>
  <si>
    <t>Gestionar el saneamiento técnico legal de los predios de la UNALM.</t>
  </si>
  <si>
    <t>SUNARP</t>
  </si>
  <si>
    <t>Total de propiedades debidamente saneadas y registradas en SUNARP.</t>
  </si>
  <si>
    <t>Total de propiedades de la UNALM.</t>
  </si>
  <si>
    <t>Modernizar los procesos administrativos de la universidad</t>
  </si>
  <si>
    <t>Documentos de gestión actualizados</t>
  </si>
  <si>
    <t>El número es el total de procesos administrativos actualizados y aprobados (Los procesos a mejorar serán diagnosticados en el MAPRO).</t>
  </si>
  <si>
    <t>Total de procesos administrativos de la universidad.</t>
  </si>
  <si>
    <t>Asegurar la provisión de los servicios básicos de la universidad</t>
  </si>
  <si>
    <t>Porcentaje de satisfacción de la comunidad universitaria sobre la calidad de los servicios básicos.</t>
  </si>
  <si>
    <t xml:space="preserve">Encuestas </t>
  </si>
  <si>
    <t>Total de estudiantes, docentes y autoridades que respondieron “Satisfecho” o “Muy satisfecho” con la calidad de los servicios básicos de la universidad.</t>
  </si>
  <si>
    <t>Porcentaje de procesos administrativos actualizados y aprobados</t>
  </si>
  <si>
    <t>Gestionar la obtención del Certificado de Inspección Técnica de Seguridad en Edificaciones a detalle (ITSE - INDECI)</t>
  </si>
  <si>
    <t>Porcentaje de Infraestructuras que cumplen con los requisitos para la obtención del certificado ITSE.</t>
  </si>
  <si>
    <t>Documento</t>
  </si>
  <si>
    <t>Número de infraestructuras que cumplen con los requisitos para la obtención del certificado ITSE.</t>
  </si>
  <si>
    <t>Total de infraestructuras que forman parte de una edificación que califica para una ITSE.</t>
  </si>
  <si>
    <t>Fortalecer los servicios de seguridad y vigilancia en el campus de la UNALM</t>
  </si>
  <si>
    <t>Porcentaje de integrantes de la comunidad universitaria satisfechos con la seguridad brindada en la UNALM</t>
  </si>
  <si>
    <t>Total de estudiantes, docentes y autoridades que respondieron “Satisfecho” o “Muy satisfecho” con el servicio de seguridad y vigilancia brindada por la UNALM.</t>
  </si>
  <si>
    <t>Fortalecer los centros de producción de la institución</t>
  </si>
  <si>
    <t>Porcentaje de centros de producción con utilidades durante el año.</t>
  </si>
  <si>
    <t>Informe financiero de los Centro de Producción</t>
  </si>
  <si>
    <t>Total de centros de producción que generan utilidades durante el año.</t>
  </si>
  <si>
    <t>Total de centros de producción de la UNALM.</t>
  </si>
  <si>
    <t>Porcentaje de alumnos con prácticas pre profesionales en los centros de producción.</t>
  </si>
  <si>
    <t>Total de alumnos que realizan sus prácticas pre profesionales en los centros de producción</t>
  </si>
  <si>
    <t>Total de alumnos de la UNALM</t>
  </si>
  <si>
    <t>Facultades</t>
  </si>
  <si>
    <t>Implementar el sistema de seguridad y salud en el trabajo y medioambiente para la institución</t>
  </si>
  <si>
    <t>Número de actividades ejecutadas para la implementación.</t>
  </si>
  <si>
    <t>Total de actividades programadas.</t>
  </si>
  <si>
    <t>Rectorado</t>
  </si>
  <si>
    <t>Implementar el sistema de gestión de riesgo de desastres</t>
  </si>
  <si>
    <t>Porcentaje de avance en la implementación del sistema de gestión de riesgo de desastres.</t>
  </si>
  <si>
    <t>Gestionar el mantenimiento de la infraestructura y reposición de equipos de la UNALM</t>
  </si>
  <si>
    <t>Porcentaje de integrantes de la comunidad universitaria que se encuentran satisfechos con la infraestructura y equipos</t>
  </si>
  <si>
    <t>El número es el total de encuestados que respondieron “Satisfecho” o “Muy satisfecho” con la infraestructura y el equipamiento de la UNALM.</t>
  </si>
  <si>
    <t>Se estima utilizando el total de encuestados que respondieron las preguntas de satisfacción de la infraestructura y el equipamiento.</t>
  </si>
  <si>
    <t>Dirección General de Administración</t>
  </si>
  <si>
    <t>Fortalecer la infraestructura tecnológica y de comunicaciones de la UNALM</t>
  </si>
  <si>
    <t>Porcentaje de tecnologías de información y comunicación (sistemas) implementados.</t>
  </si>
  <si>
    <t>Registro y/o informes de avance de sistemas implementados</t>
  </si>
  <si>
    <t>El número de sistemas de información y comunicación implementados hasta el periodo de evaluación.</t>
  </si>
  <si>
    <t>Total de sistemas de información y comunicación nuevos a implementar.</t>
  </si>
  <si>
    <t>Oficina de Servicios Informáticos</t>
  </si>
  <si>
    <t>Automatización e implementación de procesos académicos integrados al sistema administrativo.</t>
  </si>
  <si>
    <t>Porcentaje de avance en la implementación del sistema integrado de información académica y el sistema administrativo.</t>
  </si>
  <si>
    <t>Semestral</t>
  </si>
  <si>
    <t>Plan de automatización e implementación de procesos académicos integrados al sistema administrativo</t>
  </si>
  <si>
    <t>Ampliación y mejoramiento de los servicios académicos y administrativos de la oficina de servicios informáticos de la UNALM. (hardware, software, comunicaciones y organización).</t>
  </si>
  <si>
    <t>Porcentaje de ejecución de las actividades para la ampliación y mejoramiento de los servicios académicos y administrativos de la oficina de servicios informáticos de la UNALM</t>
  </si>
  <si>
    <t>Número actividades ejecutadas.</t>
  </si>
  <si>
    <t>Total actividades programadas.</t>
  </si>
  <si>
    <t>Brindar servicios adecuados para el bienestar universitario</t>
  </si>
  <si>
    <t>Porcentaje de estudiantes de los dos últimos años satisfechos con los servicios de bienestar universitario.</t>
  </si>
  <si>
    <t xml:space="preserve">Encuesta </t>
  </si>
  <si>
    <t>Total de estudiantes de los 02 últimos años que respondieron las preguntas de satisfacción.</t>
  </si>
  <si>
    <t>Oficina de Bienestar Universitario</t>
  </si>
  <si>
    <t xml:space="preserve">AEI -6.1 </t>
  </si>
  <si>
    <t>Mejorar la calidad de la información del servicio de bienestar universitario.</t>
  </si>
  <si>
    <t>Porcentaje de ejecución de las actividades para mejorar la calidad de información del servicio de bienestar universitario.</t>
  </si>
  <si>
    <t>Informe de análisis estratégico</t>
  </si>
  <si>
    <t>Número de actividades ejecutadas</t>
  </si>
  <si>
    <t>Mejorar y ampliar los servicios alimentarios.</t>
  </si>
  <si>
    <t>Porcentaje de avance de las actividades para mejorar y ampliar los servicios alimentarios.</t>
  </si>
  <si>
    <t>Total de actividades programadas</t>
  </si>
  <si>
    <t>Programa de apoyo psicopedagógico eficiente para los estudiantes de pregrado.</t>
  </si>
  <si>
    <t>Porcentaje de alumnos nuevos atendidos por el Programa de apoyo psicopedagógico que mejoran su rendimiento académico.</t>
  </si>
  <si>
    <t xml:space="preserve">N° de alumnos que mejoraron su rendimiento académico atendidos por el Programa de apoyo psicopedagógico y que no jalaron ponderado. </t>
  </si>
  <si>
    <t>Total de alumnos atendidos por el Programa de apoyo psicopedagógico.</t>
  </si>
  <si>
    <t>I TRIMESTRE</t>
  </si>
  <si>
    <t>II TRIMESTRE</t>
  </si>
  <si>
    <t>III TRIMESTRE</t>
  </si>
  <si>
    <t>IV TRIMESTRE</t>
  </si>
  <si>
    <t>TOTAL</t>
  </si>
  <si>
    <t>Documentación de la oficina de la incubadora que puede ser constatada en SUNARP (Superintendencia Nacional de Registros Públicos).</t>
  </si>
  <si>
    <t>Centro Estrategico de Desarrollo Empresarial y Emprendimiento</t>
  </si>
  <si>
    <t xml:space="preserve"> </t>
  </si>
  <si>
    <t>Oficina de Planeamiento - Unidad de Racionalización y Estadística</t>
  </si>
  <si>
    <t>Porcentaje de avance en la implementación del sistema de seguridad, salud en el trabajo y medio ambiente para la institución.</t>
  </si>
  <si>
    <t>Número de actividades o proyectos implementados al 100%.</t>
  </si>
  <si>
    <t>Número total de actividades o proyectos del plan de automatización e implementación de procesos académicos integrados al sistema administrativo.</t>
  </si>
  <si>
    <t>I SEMESTRE</t>
  </si>
  <si>
    <t>II SEMESTRE</t>
  </si>
  <si>
    <t>Número de estudiantes de los 02 últimos años que respondieron “Satisfecho” o “Muy satisfecho” con el servicio de bienestar (los aspectos a considerar para el nivel de satisfacción son calidad del servicio, eficiencia en la atención y costos del servicio).</t>
  </si>
  <si>
    <t>Implementar el Programa de seguimiento del graduado.</t>
  </si>
  <si>
    <t>Porcentaje de implementación del Programa de seguimiento del graduado.</t>
  </si>
  <si>
    <t>Informes, registros y/o archivos</t>
  </si>
  <si>
    <t>Número de actividades cumplidas para la implementación del programa</t>
  </si>
  <si>
    <t>Total actividades necesarias para la implementación del programa</t>
  </si>
  <si>
    <t>EVALUACIÓN DEL PLAN ESTRATÉGICO INSTITUCIONAL 2017-2019 - PERIODO 2019</t>
  </si>
  <si>
    <t>Vicerrectorado Académico/ Unidad de Inmovacion Educativa</t>
  </si>
  <si>
    <t>Porcentaje de Predios con saneamiento tecnico legal</t>
  </si>
  <si>
    <t>AVANCE / LOGROS / DIFICULTADES / ACCIONES CORRECTIVAS</t>
  </si>
  <si>
    <t>OEI.01</t>
  </si>
  <si>
    <t>AEI.01.01</t>
  </si>
  <si>
    <t>DIGA/ Unidad Ejecutora de Inversiones</t>
  </si>
  <si>
    <t>AEI.01.05</t>
  </si>
  <si>
    <t>AEI.01.04</t>
  </si>
  <si>
    <t>AEI.01.03</t>
  </si>
  <si>
    <t>AEI.01.02</t>
  </si>
  <si>
    <t>AEI.01.06</t>
  </si>
  <si>
    <t>OEI.02</t>
  </si>
  <si>
    <t>AEI.02.01</t>
  </si>
  <si>
    <t>AEI.02.02</t>
  </si>
  <si>
    <t>AEI.02.03</t>
  </si>
  <si>
    <t>AEI.02.04</t>
  </si>
  <si>
    <t>OEI.03</t>
  </si>
  <si>
    <t>AEI.03.01</t>
  </si>
  <si>
    <t>AEI.03.02</t>
  </si>
  <si>
    <t>OEI.04</t>
  </si>
  <si>
    <t>AEI.04.01</t>
  </si>
  <si>
    <t>AEI.04.02</t>
  </si>
  <si>
    <t>AEI.04.03</t>
  </si>
  <si>
    <t>AEI.04.04</t>
  </si>
  <si>
    <t>AEI.04.05</t>
  </si>
  <si>
    <t>AEI.04.06</t>
  </si>
  <si>
    <t>AEI.04.07</t>
  </si>
  <si>
    <t>AEI.04.08</t>
  </si>
  <si>
    <t>Rectorado/ CSSTMA</t>
  </si>
  <si>
    <t>AEI.04.09</t>
  </si>
  <si>
    <t>AEI.04.10</t>
  </si>
  <si>
    <t>OEI.05</t>
  </si>
  <si>
    <t>AEI.05.01</t>
  </si>
  <si>
    <t>AEI.05.02</t>
  </si>
  <si>
    <t>OEI.06</t>
  </si>
  <si>
    <t>AEI.06.02</t>
  </si>
  <si>
    <t>AEI.06.03</t>
  </si>
  <si>
    <t>CONSIDERAR EL VALOR DE EJECUCIÓN ACUMULADO PARA CADA TRIMESTRE</t>
  </si>
  <si>
    <t>AVANCE / LOGROS / DIFICULTADES / ACCIONES CORRECTIVOS</t>
  </si>
  <si>
    <t>CONSIDERAR EL TOTAL DE ALUMNOS DE LA FACULTAD CORRESPONDIENTE</t>
  </si>
  <si>
    <t>Diección General de Administración</t>
  </si>
  <si>
    <t>.</t>
  </si>
  <si>
    <t>Unidad de Recursos Humanos - Direccion General de Administración</t>
  </si>
  <si>
    <t>Dirección de Extensión universitaria y Proyección Social</t>
  </si>
  <si>
    <t>Dirección de Extensión Universitaria y Proyección Social</t>
  </si>
  <si>
    <t xml:space="preserve">Dirección de Estudios y Registros Académicos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</si>
</sst>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9" fontId="0" fillId="0" borderId="4" xfId="1" applyFont="1" applyBorder="1" applyAlignment="1">
      <alignment horizontal="center" vertical="center" wrapText="1"/>
    </xf>
    <xf numFmtId="9" fontId="0" fillId="0" borderId="5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4" xfId="2" applyBorder="1" applyAlignment="1">
      <alignment horizontal="center" vertical="center" wrapText="1"/>
    </xf>
    <xf numFmtId="0" fontId="4" fillId="0" borderId="6" xfId="2" applyBorder="1" applyAlignment="1">
      <alignment horizontal="center" vertical="center" wrapText="1"/>
    </xf>
    <xf numFmtId="9" fontId="0" fillId="0" borderId="6" xfId="1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D60093"/>
      <color rgb="FF3366FF"/>
      <color rgb="FFFFCC00"/>
      <color rgb="FFCCCC00"/>
      <color rgb="FFFF6600"/>
      <color rgb="FF2ACED6"/>
      <color rgb="FFFF6699"/>
      <color rgb="FF006666"/>
      <color rgb="FF666699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opuniversities.com/qs-world-university-ranking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60093"/>
  </sheetPr>
  <dimension ref="A1:L20"/>
  <sheetViews>
    <sheetView tabSelected="1" zoomScale="110" zoomScaleNormal="110" workbookViewId="0">
      <selection activeCell="E5" sqref="E5:E6"/>
    </sheetView>
  </sheetViews>
  <sheetFormatPr baseColWidth="10" defaultRowHeight="15" x14ac:dyDescent="0.25"/>
  <cols>
    <col min="1" max="1" width="9.7109375" style="5" customWidth="1"/>
    <col min="2" max="3" width="23.28515625" style="5" customWidth="1"/>
    <col min="4" max="4" width="14.140625" style="5" customWidth="1"/>
    <col min="5" max="5" width="14.5703125" style="5" customWidth="1"/>
    <col min="6" max="6" width="14.85546875" style="6" bestFit="1" customWidth="1"/>
    <col min="7" max="7" width="25.7109375" style="5" customWidth="1"/>
    <col min="8" max="8" width="14.140625" style="6" customWidth="1"/>
    <col min="9" max="10" width="14.140625" style="5" customWidth="1"/>
    <col min="11" max="11" width="50.85546875" style="5" customWidth="1"/>
    <col min="12" max="12" width="14.140625" style="5" customWidth="1"/>
    <col min="13" max="14" width="11.140625" style="5" customWidth="1"/>
    <col min="15" max="16384" width="11.42578125" style="5"/>
  </cols>
  <sheetData>
    <row r="1" spans="1:12" ht="32.25" customHeight="1" x14ac:dyDescent="0.25">
      <c r="A1" s="36" t="s">
        <v>180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3" spans="1:12" s="3" customFormat="1" ht="36" customHeight="1" x14ac:dyDescent="0.25">
      <c r="A3" s="31" t="s">
        <v>0</v>
      </c>
      <c r="B3" s="31"/>
      <c r="C3" s="31" t="s">
        <v>2</v>
      </c>
      <c r="D3" s="34" t="s">
        <v>14</v>
      </c>
      <c r="E3" s="34" t="s">
        <v>13</v>
      </c>
      <c r="F3" s="31" t="s">
        <v>3</v>
      </c>
      <c r="G3" s="31" t="s">
        <v>4</v>
      </c>
      <c r="H3" s="31"/>
      <c r="I3" s="31"/>
      <c r="J3" s="34" t="s">
        <v>19</v>
      </c>
      <c r="K3" s="31" t="s">
        <v>183</v>
      </c>
      <c r="L3" s="34" t="s">
        <v>15</v>
      </c>
    </row>
    <row r="4" spans="1:12" s="3" customFormat="1" ht="30.75" customHeight="1" x14ac:dyDescent="0.25">
      <c r="A4" s="4" t="s">
        <v>5</v>
      </c>
      <c r="B4" s="4" t="s">
        <v>6</v>
      </c>
      <c r="C4" s="31"/>
      <c r="D4" s="35"/>
      <c r="E4" s="35"/>
      <c r="F4" s="31"/>
      <c r="G4" s="37" t="s">
        <v>21</v>
      </c>
      <c r="H4" s="38"/>
      <c r="I4" s="8" t="s">
        <v>20</v>
      </c>
      <c r="J4" s="35"/>
      <c r="K4" s="31"/>
      <c r="L4" s="35"/>
    </row>
    <row r="5" spans="1:12" s="3" customFormat="1" ht="140.25" customHeight="1" x14ac:dyDescent="0.25">
      <c r="A5" s="39" t="s">
        <v>184</v>
      </c>
      <c r="B5" s="39" t="s">
        <v>7</v>
      </c>
      <c r="C5" s="40" t="s">
        <v>10</v>
      </c>
      <c r="D5" s="32" t="s">
        <v>17</v>
      </c>
      <c r="E5" s="32" t="s">
        <v>16</v>
      </c>
      <c r="F5" s="41">
        <v>0.6</v>
      </c>
      <c r="G5" s="2" t="s">
        <v>12</v>
      </c>
      <c r="H5" s="1"/>
      <c r="I5" s="42" t="e">
        <f>+(H5/H6)</f>
        <v>#DIV/0!</v>
      </c>
      <c r="J5" s="42" t="e">
        <f>+I5/F5</f>
        <v>#DIV/0!</v>
      </c>
      <c r="K5" s="39"/>
      <c r="L5" s="32" t="s">
        <v>18</v>
      </c>
    </row>
    <row r="6" spans="1:12" ht="140.25" customHeight="1" x14ac:dyDescent="0.25">
      <c r="A6" s="39"/>
      <c r="B6" s="39"/>
      <c r="C6" s="40"/>
      <c r="D6" s="33"/>
      <c r="E6" s="33"/>
      <c r="F6" s="41"/>
      <c r="G6" s="2" t="s">
        <v>11</v>
      </c>
      <c r="H6" s="1"/>
      <c r="I6" s="43"/>
      <c r="J6" s="43"/>
      <c r="K6" s="39"/>
      <c r="L6" s="33"/>
    </row>
    <row r="7" spans="1:12" x14ac:dyDescent="0.25">
      <c r="B7" s="7"/>
      <c r="C7" s="7"/>
      <c r="D7" s="7"/>
      <c r="E7" s="7"/>
      <c r="L7" s="7"/>
    </row>
    <row r="9" spans="1:12" x14ac:dyDescent="0.25">
      <c r="A9"/>
      <c r="B9"/>
      <c r="C9"/>
    </row>
    <row r="10" spans="1:12" x14ac:dyDescent="0.25">
      <c r="A10"/>
      <c r="B10"/>
      <c r="C10"/>
    </row>
    <row r="11" spans="1:12" x14ac:dyDescent="0.25">
      <c r="A11"/>
      <c r="B11"/>
      <c r="C11"/>
    </row>
    <row r="12" spans="1:12" x14ac:dyDescent="0.25">
      <c r="A12"/>
      <c r="B12"/>
      <c r="C12"/>
    </row>
    <row r="20" spans="8:8" x14ac:dyDescent="0.25">
      <c r="H20" s="6" t="s">
        <v>167</v>
      </c>
    </row>
  </sheetData>
  <mergeCells count="21">
    <mergeCell ref="A1:L1"/>
    <mergeCell ref="L3:L4"/>
    <mergeCell ref="D3:D4"/>
    <mergeCell ref="D5:D6"/>
    <mergeCell ref="G3:I3"/>
    <mergeCell ref="J3:J4"/>
    <mergeCell ref="G4:H4"/>
    <mergeCell ref="K3:K4"/>
    <mergeCell ref="A5:A6"/>
    <mergeCell ref="B5:B6"/>
    <mergeCell ref="C5:C6"/>
    <mergeCell ref="F5:F6"/>
    <mergeCell ref="I5:I6"/>
    <mergeCell ref="J5:J6"/>
    <mergeCell ref="K5:K6"/>
    <mergeCell ref="A3:B3"/>
    <mergeCell ref="C3:C4"/>
    <mergeCell ref="F3:F4"/>
    <mergeCell ref="L5:L6"/>
    <mergeCell ref="E5:E6"/>
    <mergeCell ref="E3:E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1"/>
  <sheetViews>
    <sheetView workbookViewId="0">
      <selection activeCell="F5" sqref="F5:F7"/>
    </sheetView>
  </sheetViews>
  <sheetFormatPr baseColWidth="10" defaultRowHeight="15" x14ac:dyDescent="0.25"/>
  <cols>
    <col min="1" max="1" width="11.42578125" style="5"/>
    <col min="2" max="2" width="25.42578125" style="5" customWidth="1"/>
    <col min="3" max="3" width="23.28515625" style="5" customWidth="1"/>
    <col min="4" max="4" width="14.140625" style="5" customWidth="1"/>
    <col min="5" max="5" width="14.5703125" style="5" customWidth="1"/>
    <col min="6" max="6" width="14.85546875" style="6" bestFit="1" customWidth="1"/>
    <col min="7" max="7" width="25.7109375" style="5" customWidth="1"/>
    <col min="8" max="8" width="12.28515625" style="6" customWidth="1"/>
    <col min="9" max="9" width="10.7109375" style="5" customWidth="1"/>
    <col min="10" max="10" width="12.7109375" style="5" customWidth="1"/>
    <col min="11" max="11" width="51.28515625" style="5" customWidth="1"/>
    <col min="12" max="12" width="14" style="5" customWidth="1"/>
    <col min="13" max="14" width="11.140625" style="5" customWidth="1"/>
    <col min="15" max="16384" width="11.42578125" style="5"/>
  </cols>
  <sheetData>
    <row r="1" spans="1:12" ht="32.25" customHeight="1" x14ac:dyDescent="0.25">
      <c r="A1" s="36" t="s">
        <v>180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3" spans="1:12" s="3" customFormat="1" ht="17.25" customHeight="1" x14ac:dyDescent="0.25">
      <c r="A3" s="37" t="s">
        <v>1</v>
      </c>
      <c r="B3" s="38"/>
      <c r="C3" s="31" t="s">
        <v>2</v>
      </c>
      <c r="D3" s="31" t="s">
        <v>14</v>
      </c>
      <c r="E3" s="31" t="s">
        <v>13</v>
      </c>
      <c r="F3" s="31" t="s">
        <v>3</v>
      </c>
      <c r="G3" s="37" t="s">
        <v>4</v>
      </c>
      <c r="H3" s="51"/>
      <c r="I3" s="38"/>
      <c r="J3" s="31" t="s">
        <v>19</v>
      </c>
      <c r="K3" s="31" t="s">
        <v>183</v>
      </c>
      <c r="L3" s="31" t="s">
        <v>15</v>
      </c>
    </row>
    <row r="4" spans="1:12" s="3" customFormat="1" ht="30.75" customHeight="1" x14ac:dyDescent="0.25">
      <c r="A4" s="4" t="s">
        <v>5</v>
      </c>
      <c r="B4" s="4" t="s">
        <v>6</v>
      </c>
      <c r="C4" s="31"/>
      <c r="D4" s="31"/>
      <c r="E4" s="31"/>
      <c r="F4" s="31"/>
      <c r="G4" s="31" t="s">
        <v>21</v>
      </c>
      <c r="H4" s="31"/>
      <c r="I4" s="4" t="s">
        <v>20</v>
      </c>
      <c r="J4" s="31"/>
      <c r="K4" s="31"/>
      <c r="L4" s="31"/>
    </row>
    <row r="5" spans="1:12" s="3" customFormat="1" ht="188.25" customHeight="1" x14ac:dyDescent="0.25">
      <c r="A5" s="1" t="s">
        <v>194</v>
      </c>
      <c r="B5" s="1" t="s">
        <v>55</v>
      </c>
      <c r="C5" s="30" t="s">
        <v>10</v>
      </c>
      <c r="D5" s="1" t="s">
        <v>17</v>
      </c>
      <c r="E5" s="1" t="s">
        <v>53</v>
      </c>
      <c r="F5" s="10">
        <v>50</v>
      </c>
      <c r="G5" s="2" t="s">
        <v>56</v>
      </c>
      <c r="H5" s="1"/>
      <c r="I5" s="9">
        <f>+H5</f>
        <v>0</v>
      </c>
      <c r="J5" s="9">
        <f>+I5/F5</f>
        <v>0</v>
      </c>
      <c r="K5" s="1"/>
      <c r="L5" s="1" t="s">
        <v>50</v>
      </c>
    </row>
    <row r="6" spans="1:12" x14ac:dyDescent="0.25">
      <c r="B6" s="7"/>
      <c r="C6" s="7"/>
      <c r="D6" s="7"/>
      <c r="E6" s="7"/>
      <c r="L6" s="7"/>
    </row>
    <row r="8" spans="1:12" x14ac:dyDescent="0.25">
      <c r="A8"/>
      <c r="B8"/>
      <c r="C8"/>
    </row>
    <row r="9" spans="1:12" x14ac:dyDescent="0.25">
      <c r="A9"/>
      <c r="B9"/>
      <c r="C9"/>
    </row>
    <row r="10" spans="1:12" x14ac:dyDescent="0.25">
      <c r="A10"/>
      <c r="B10"/>
      <c r="C10"/>
    </row>
    <row r="11" spans="1:12" x14ac:dyDescent="0.25">
      <c r="A11"/>
      <c r="B11"/>
      <c r="C11"/>
    </row>
  </sheetData>
  <mergeCells count="11">
    <mergeCell ref="G4:H4"/>
    <mergeCell ref="A1:L1"/>
    <mergeCell ref="A3:B3"/>
    <mergeCell ref="C3:C4"/>
    <mergeCell ref="D3:D4"/>
    <mergeCell ref="E3:E4"/>
    <mergeCell ref="F3:F4"/>
    <mergeCell ref="G3:I3"/>
    <mergeCell ref="J3:J4"/>
    <mergeCell ref="K3:K4"/>
    <mergeCell ref="L3:L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1"/>
  <sheetViews>
    <sheetView topLeftCell="E1" workbookViewId="0">
      <selection activeCell="F5" sqref="F5:F7"/>
    </sheetView>
  </sheetViews>
  <sheetFormatPr baseColWidth="10" defaultRowHeight="15" x14ac:dyDescent="0.25"/>
  <cols>
    <col min="1" max="1" width="11.42578125" style="5"/>
    <col min="2" max="2" width="25.42578125" style="5" customWidth="1"/>
    <col min="3" max="3" width="23.28515625" style="5" customWidth="1"/>
    <col min="4" max="4" width="14.140625" style="5" customWidth="1"/>
    <col min="5" max="5" width="14.5703125" style="5" customWidth="1"/>
    <col min="6" max="6" width="14.85546875" style="6" bestFit="1" customWidth="1"/>
    <col min="7" max="7" width="25.7109375" style="5" customWidth="1"/>
    <col min="8" max="8" width="12.28515625" style="6" customWidth="1"/>
    <col min="9" max="9" width="10.7109375" style="5" customWidth="1"/>
    <col min="10" max="10" width="12.7109375" style="5" customWidth="1"/>
    <col min="11" max="11" width="51.28515625" style="5" customWidth="1"/>
    <col min="12" max="12" width="14" style="5" customWidth="1"/>
    <col min="13" max="14" width="11.140625" style="5" customWidth="1"/>
    <col min="15" max="16384" width="11.42578125" style="5"/>
  </cols>
  <sheetData>
    <row r="1" spans="1:12" ht="32.25" customHeight="1" x14ac:dyDescent="0.25">
      <c r="A1" s="36" t="s">
        <v>180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3" spans="1:12" s="3" customFormat="1" ht="17.25" customHeight="1" x14ac:dyDescent="0.25">
      <c r="A3" s="37" t="s">
        <v>1</v>
      </c>
      <c r="B3" s="38"/>
      <c r="C3" s="31" t="s">
        <v>2</v>
      </c>
      <c r="D3" s="31" t="s">
        <v>14</v>
      </c>
      <c r="E3" s="31" t="s">
        <v>13</v>
      </c>
      <c r="F3" s="31" t="s">
        <v>3</v>
      </c>
      <c r="G3" s="37" t="s">
        <v>4</v>
      </c>
      <c r="H3" s="51"/>
      <c r="I3" s="38"/>
      <c r="J3" s="31" t="s">
        <v>19</v>
      </c>
      <c r="K3" s="31" t="s">
        <v>183</v>
      </c>
      <c r="L3" s="31" t="s">
        <v>15</v>
      </c>
    </row>
    <row r="4" spans="1:12" s="3" customFormat="1" ht="30.75" customHeight="1" x14ac:dyDescent="0.25">
      <c r="A4" s="4" t="s">
        <v>5</v>
      </c>
      <c r="B4" s="4" t="s">
        <v>6</v>
      </c>
      <c r="C4" s="31"/>
      <c r="D4" s="31"/>
      <c r="E4" s="31"/>
      <c r="F4" s="31"/>
      <c r="G4" s="31" t="s">
        <v>21</v>
      </c>
      <c r="H4" s="31"/>
      <c r="I4" s="4" t="s">
        <v>20</v>
      </c>
      <c r="J4" s="31"/>
      <c r="K4" s="31"/>
      <c r="L4" s="31"/>
    </row>
    <row r="5" spans="1:12" s="3" customFormat="1" ht="210" customHeight="1" x14ac:dyDescent="0.25">
      <c r="A5" s="1" t="s">
        <v>195</v>
      </c>
      <c r="B5" s="1" t="s">
        <v>57</v>
      </c>
      <c r="C5" s="30" t="s">
        <v>58</v>
      </c>
      <c r="D5" s="1" t="s">
        <v>17</v>
      </c>
      <c r="E5" s="1" t="s">
        <v>59</v>
      </c>
      <c r="F5" s="10">
        <v>90</v>
      </c>
      <c r="G5" s="2" t="s">
        <v>60</v>
      </c>
      <c r="H5" s="1"/>
      <c r="I5" s="1">
        <f>+H5</f>
        <v>0</v>
      </c>
      <c r="J5" s="9">
        <f>+I5/F5</f>
        <v>0</v>
      </c>
      <c r="K5" s="1"/>
      <c r="L5" s="1" t="s">
        <v>50</v>
      </c>
    </row>
    <row r="6" spans="1:12" x14ac:dyDescent="0.25">
      <c r="B6" s="7"/>
      <c r="C6" s="7"/>
      <c r="D6" s="7"/>
      <c r="E6" s="7"/>
      <c r="L6" s="7"/>
    </row>
    <row r="8" spans="1:12" x14ac:dyDescent="0.25">
      <c r="A8"/>
      <c r="B8"/>
      <c r="C8"/>
    </row>
    <row r="9" spans="1:12" x14ac:dyDescent="0.25">
      <c r="A9"/>
      <c r="B9"/>
      <c r="C9"/>
    </row>
    <row r="10" spans="1:12" x14ac:dyDescent="0.25">
      <c r="A10"/>
      <c r="B10"/>
      <c r="C10"/>
    </row>
    <row r="11" spans="1:12" x14ac:dyDescent="0.25">
      <c r="A11"/>
      <c r="B11"/>
      <c r="C11"/>
    </row>
  </sheetData>
  <mergeCells count="11">
    <mergeCell ref="G4:H4"/>
    <mergeCell ref="A1:L1"/>
    <mergeCell ref="A3:B3"/>
    <mergeCell ref="C3:C4"/>
    <mergeCell ref="D3:D4"/>
    <mergeCell ref="E3:E4"/>
    <mergeCell ref="F3:F4"/>
    <mergeCell ref="G3:I3"/>
    <mergeCell ref="J3:J4"/>
    <mergeCell ref="K3:K4"/>
    <mergeCell ref="L3:L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15"/>
  <sheetViews>
    <sheetView zoomScaleNormal="100" workbookViewId="0">
      <selection activeCell="Q13" sqref="Q13"/>
    </sheetView>
  </sheetViews>
  <sheetFormatPr baseColWidth="10" defaultRowHeight="15" x14ac:dyDescent="0.25"/>
  <cols>
    <col min="1" max="1" width="11.42578125" style="5"/>
    <col min="2" max="2" width="17" style="5" customWidth="1"/>
    <col min="3" max="3" width="22" style="5" customWidth="1"/>
    <col min="4" max="4" width="14.140625" style="5" customWidth="1"/>
    <col min="5" max="5" width="14.5703125" style="5" customWidth="1"/>
    <col min="6" max="6" width="14.85546875" style="6" bestFit="1" customWidth="1"/>
    <col min="7" max="7" width="23.85546875" style="5" customWidth="1"/>
    <col min="8" max="11" width="9.140625" style="6" customWidth="1"/>
    <col min="12" max="12" width="9.140625" style="20" customWidth="1"/>
    <col min="13" max="15" width="9.140625" style="5" customWidth="1"/>
    <col min="16" max="16" width="13.28515625" style="5" customWidth="1"/>
    <col min="17" max="17" width="45.140625" style="5" customWidth="1"/>
    <col min="18" max="18" width="14.28515625" style="5" customWidth="1"/>
    <col min="19" max="16384" width="11.42578125" style="5"/>
  </cols>
  <sheetData>
    <row r="1" spans="1:18" ht="32.25" customHeight="1" x14ac:dyDescent="0.25">
      <c r="A1" s="36" t="s">
        <v>180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3" spans="1:18" s="3" customFormat="1" ht="27" customHeight="1" x14ac:dyDescent="0.25">
      <c r="A3" s="37" t="s">
        <v>1</v>
      </c>
      <c r="B3" s="38"/>
      <c r="C3" s="34" t="s">
        <v>2</v>
      </c>
      <c r="D3" s="34" t="s">
        <v>14</v>
      </c>
      <c r="E3" s="34" t="s">
        <v>13</v>
      </c>
      <c r="F3" s="34" t="s">
        <v>3</v>
      </c>
      <c r="G3" s="31" t="s">
        <v>4</v>
      </c>
      <c r="H3" s="31"/>
      <c r="I3" s="31"/>
      <c r="J3" s="31"/>
      <c r="K3" s="31"/>
      <c r="L3" s="31"/>
      <c r="M3" s="31"/>
      <c r="N3" s="31"/>
      <c r="O3" s="31"/>
      <c r="P3" s="34" t="s">
        <v>19</v>
      </c>
      <c r="Q3" s="34" t="s">
        <v>219</v>
      </c>
      <c r="R3" s="34" t="s">
        <v>15</v>
      </c>
    </row>
    <row r="4" spans="1:18" s="3" customFormat="1" ht="19.5" customHeight="1" x14ac:dyDescent="0.25">
      <c r="A4" s="34" t="s">
        <v>5</v>
      </c>
      <c r="B4" s="34" t="s">
        <v>6</v>
      </c>
      <c r="C4" s="52"/>
      <c r="D4" s="52"/>
      <c r="E4" s="52"/>
      <c r="F4" s="52"/>
      <c r="G4" s="31" t="s">
        <v>21</v>
      </c>
      <c r="H4" s="31" t="s">
        <v>20</v>
      </c>
      <c r="I4" s="31"/>
      <c r="J4" s="31"/>
      <c r="K4" s="31"/>
      <c r="L4" s="31"/>
      <c r="M4" s="31"/>
      <c r="N4" s="31"/>
      <c r="O4" s="31"/>
      <c r="P4" s="52"/>
      <c r="Q4" s="52"/>
      <c r="R4" s="52"/>
    </row>
    <row r="5" spans="1:18" s="3" customFormat="1" ht="30.75" customHeight="1" x14ac:dyDescent="0.25">
      <c r="A5" s="35"/>
      <c r="B5" s="35"/>
      <c r="C5" s="35"/>
      <c r="D5" s="35"/>
      <c r="E5" s="35"/>
      <c r="F5" s="35"/>
      <c r="G5" s="31"/>
      <c r="H5" s="31" t="s">
        <v>160</v>
      </c>
      <c r="I5" s="31"/>
      <c r="J5" s="31" t="s">
        <v>161</v>
      </c>
      <c r="K5" s="31"/>
      <c r="L5" s="31" t="s">
        <v>162</v>
      </c>
      <c r="M5" s="31"/>
      <c r="N5" s="31" t="s">
        <v>163</v>
      </c>
      <c r="O5" s="31"/>
      <c r="P5" s="35"/>
      <c r="Q5" s="35"/>
      <c r="R5" s="35"/>
    </row>
    <row r="6" spans="1:18" s="3" customFormat="1" ht="75.75" customHeight="1" x14ac:dyDescent="0.25">
      <c r="A6" s="39" t="s">
        <v>196</v>
      </c>
      <c r="B6" s="39" t="s">
        <v>61</v>
      </c>
      <c r="C6" s="40" t="s">
        <v>62</v>
      </c>
      <c r="D6" s="32" t="s">
        <v>63</v>
      </c>
      <c r="E6" s="32" t="s">
        <v>53</v>
      </c>
      <c r="F6" s="41">
        <v>0.95</v>
      </c>
      <c r="G6" s="2" t="s">
        <v>64</v>
      </c>
      <c r="H6" s="11"/>
      <c r="I6" s="42" t="e">
        <f>+(H6+H7+H8)/H9</f>
        <v>#DIV/0!</v>
      </c>
      <c r="J6" s="11"/>
      <c r="K6" s="42" t="e">
        <f>+(J6+J7+J8)/J9</f>
        <v>#DIV/0!</v>
      </c>
      <c r="L6" s="11"/>
      <c r="M6" s="42" t="e">
        <f>+(L6+L7+L8)/L9</f>
        <v>#DIV/0!</v>
      </c>
      <c r="N6" s="11"/>
      <c r="O6" s="42" t="e">
        <f>+(N6+N7+N8)/N9</f>
        <v>#DIV/0!</v>
      </c>
      <c r="P6" s="42" t="e">
        <f>+(O6+M6+K6+I6)/F6</f>
        <v>#DIV/0!</v>
      </c>
      <c r="Q6" s="39"/>
      <c r="R6" s="32" t="s">
        <v>68</v>
      </c>
    </row>
    <row r="7" spans="1:18" s="3" customFormat="1" ht="75.75" customHeight="1" x14ac:dyDescent="0.25">
      <c r="A7" s="39"/>
      <c r="B7" s="39"/>
      <c r="C7" s="40"/>
      <c r="D7" s="47"/>
      <c r="E7" s="47"/>
      <c r="F7" s="41"/>
      <c r="G7" s="2" t="s">
        <v>65</v>
      </c>
      <c r="H7" s="11"/>
      <c r="I7" s="50"/>
      <c r="J7" s="11"/>
      <c r="K7" s="50"/>
      <c r="L7" s="11"/>
      <c r="M7" s="50"/>
      <c r="N7" s="11"/>
      <c r="O7" s="50"/>
      <c r="P7" s="50"/>
      <c r="Q7" s="39"/>
      <c r="R7" s="47"/>
    </row>
    <row r="8" spans="1:18" s="3" customFormat="1" ht="75.75" customHeight="1" x14ac:dyDescent="0.25">
      <c r="A8" s="39"/>
      <c r="B8" s="39"/>
      <c r="C8" s="40"/>
      <c r="D8" s="47"/>
      <c r="E8" s="47"/>
      <c r="F8" s="41"/>
      <c r="G8" s="2" t="s">
        <v>66</v>
      </c>
      <c r="H8" s="11"/>
      <c r="I8" s="50"/>
      <c r="J8" s="11"/>
      <c r="K8" s="50"/>
      <c r="L8" s="11"/>
      <c r="M8" s="50"/>
      <c r="N8" s="11"/>
      <c r="O8" s="50"/>
      <c r="P8" s="50"/>
      <c r="Q8" s="39"/>
      <c r="R8" s="47"/>
    </row>
    <row r="9" spans="1:18" ht="75.75" customHeight="1" x14ac:dyDescent="0.25">
      <c r="A9" s="39"/>
      <c r="B9" s="39"/>
      <c r="C9" s="40"/>
      <c r="D9" s="33"/>
      <c r="E9" s="33"/>
      <c r="F9" s="41"/>
      <c r="G9" s="2" t="s">
        <v>67</v>
      </c>
      <c r="H9" s="11"/>
      <c r="I9" s="43"/>
      <c r="J9" s="11"/>
      <c r="K9" s="43"/>
      <c r="L9" s="11"/>
      <c r="M9" s="43"/>
      <c r="N9" s="11"/>
      <c r="O9" s="43"/>
      <c r="P9" s="43"/>
      <c r="Q9" s="39"/>
      <c r="R9" s="33"/>
    </row>
    <row r="10" spans="1:18" x14ac:dyDescent="0.25">
      <c r="B10" s="7"/>
      <c r="C10" s="7"/>
      <c r="D10" s="7"/>
      <c r="E10" s="7"/>
      <c r="P10" s="7"/>
    </row>
    <row r="12" spans="1:18" x14ac:dyDescent="0.25">
      <c r="A12"/>
      <c r="B12"/>
      <c r="C12"/>
    </row>
    <row r="13" spans="1:18" x14ac:dyDescent="0.25">
      <c r="A13"/>
      <c r="B13"/>
      <c r="C13"/>
    </row>
    <row r="14" spans="1:18" x14ac:dyDescent="0.25">
      <c r="A14"/>
      <c r="B14"/>
      <c r="C14"/>
    </row>
    <row r="15" spans="1:18" x14ac:dyDescent="0.25">
      <c r="A15"/>
      <c r="B15"/>
      <c r="C15"/>
    </row>
  </sheetData>
  <mergeCells count="31">
    <mergeCell ref="D3:D5"/>
    <mergeCell ref="C3:C5"/>
    <mergeCell ref="A4:A5"/>
    <mergeCell ref="B4:B5"/>
    <mergeCell ref="G3:O3"/>
    <mergeCell ref="M6:M9"/>
    <mergeCell ref="P3:P5"/>
    <mergeCell ref="Q3:Q5"/>
    <mergeCell ref="F3:F5"/>
    <mergeCell ref="E3:E5"/>
    <mergeCell ref="H5:I5"/>
    <mergeCell ref="J5:K5"/>
    <mergeCell ref="L5:M5"/>
    <mergeCell ref="N5:O5"/>
    <mergeCell ref="H4:O4"/>
    <mergeCell ref="R3:R5"/>
    <mergeCell ref="G4:G5"/>
    <mergeCell ref="F6:F9"/>
    <mergeCell ref="A1:P1"/>
    <mergeCell ref="A3:B3"/>
    <mergeCell ref="A6:A9"/>
    <mergeCell ref="B6:B9"/>
    <mergeCell ref="C6:C9"/>
    <mergeCell ref="D6:D9"/>
    <mergeCell ref="E6:E9"/>
    <mergeCell ref="O6:O9"/>
    <mergeCell ref="P6:P9"/>
    <mergeCell ref="Q6:Q9"/>
    <mergeCell ref="R6:R9"/>
    <mergeCell ref="I6:I9"/>
    <mergeCell ref="K6:K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ACED6"/>
  </sheetPr>
  <dimension ref="A1:O12"/>
  <sheetViews>
    <sheetView workbookViewId="0">
      <selection activeCell="Q6" sqref="Q6:Q7"/>
    </sheetView>
  </sheetViews>
  <sheetFormatPr baseColWidth="10" defaultRowHeight="15" x14ac:dyDescent="0.25"/>
  <cols>
    <col min="1" max="1" width="8.28515625" style="5" customWidth="1"/>
    <col min="2" max="2" width="25.42578125" style="5" customWidth="1"/>
    <col min="3" max="3" width="23.28515625" style="5" customWidth="1"/>
    <col min="4" max="4" width="14.140625" style="5" customWidth="1"/>
    <col min="5" max="5" width="14.5703125" style="5" customWidth="1"/>
    <col min="6" max="6" width="14.85546875" style="6" bestFit="1" customWidth="1"/>
    <col min="7" max="7" width="25.7109375" style="5" customWidth="1"/>
    <col min="8" max="11" width="10.85546875" style="6" customWidth="1"/>
    <col min="12" max="12" width="10.85546875" style="5" customWidth="1"/>
    <col min="13" max="13" width="12.7109375" style="5" customWidth="1"/>
    <col min="14" max="14" width="51.28515625" style="5" customWidth="1"/>
    <col min="15" max="15" width="14" style="5" customWidth="1"/>
    <col min="16" max="17" width="11.140625" style="5" customWidth="1"/>
    <col min="18" max="16384" width="11.42578125" style="5"/>
  </cols>
  <sheetData>
    <row r="1" spans="1:15" ht="32.25" customHeight="1" x14ac:dyDescent="0.25">
      <c r="A1" s="36" t="s">
        <v>180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3" spans="1:15" s="3" customFormat="1" ht="17.25" customHeight="1" x14ac:dyDescent="0.25">
      <c r="A3" s="53" t="s">
        <v>0</v>
      </c>
      <c r="B3" s="55"/>
      <c r="C3" s="34" t="s">
        <v>2</v>
      </c>
      <c r="D3" s="34" t="s">
        <v>14</v>
      </c>
      <c r="E3" s="34" t="s">
        <v>13</v>
      </c>
      <c r="F3" s="34" t="s">
        <v>3</v>
      </c>
      <c r="G3" s="37" t="s">
        <v>4</v>
      </c>
      <c r="H3" s="51"/>
      <c r="I3" s="51"/>
      <c r="J3" s="51"/>
      <c r="K3" s="51"/>
      <c r="L3" s="38"/>
      <c r="M3" s="34" t="s">
        <v>19</v>
      </c>
      <c r="N3" s="34" t="s">
        <v>183</v>
      </c>
      <c r="O3" s="34" t="s">
        <v>15</v>
      </c>
    </row>
    <row r="4" spans="1:15" s="3" customFormat="1" ht="17.25" customHeight="1" x14ac:dyDescent="0.25">
      <c r="A4" s="54"/>
      <c r="B4" s="56"/>
      <c r="C4" s="52"/>
      <c r="D4" s="52"/>
      <c r="E4" s="52"/>
      <c r="F4" s="52"/>
      <c r="G4" s="53" t="s">
        <v>21</v>
      </c>
      <c r="H4" s="37" t="s">
        <v>20</v>
      </c>
      <c r="I4" s="51"/>
      <c r="J4" s="51"/>
      <c r="K4" s="51"/>
      <c r="L4" s="38"/>
      <c r="M4" s="52"/>
      <c r="N4" s="52"/>
      <c r="O4" s="52"/>
    </row>
    <row r="5" spans="1:15" s="3" customFormat="1" ht="30.75" customHeight="1" x14ac:dyDescent="0.25">
      <c r="A5" s="15" t="s">
        <v>5</v>
      </c>
      <c r="B5" s="15" t="s">
        <v>6</v>
      </c>
      <c r="C5" s="35"/>
      <c r="D5" s="35"/>
      <c r="E5" s="35"/>
      <c r="F5" s="35"/>
      <c r="G5" s="54"/>
      <c r="H5" s="15" t="s">
        <v>160</v>
      </c>
      <c r="I5" s="16" t="s">
        <v>161</v>
      </c>
      <c r="J5" s="16" t="s">
        <v>162</v>
      </c>
      <c r="K5" s="16" t="s">
        <v>163</v>
      </c>
      <c r="L5" s="15" t="s">
        <v>164</v>
      </c>
      <c r="M5" s="35"/>
      <c r="N5" s="35"/>
      <c r="O5" s="35"/>
    </row>
    <row r="6" spans="1:15" s="3" customFormat="1" ht="276" customHeight="1" x14ac:dyDescent="0.25">
      <c r="A6" s="1" t="s">
        <v>197</v>
      </c>
      <c r="B6" s="1" t="s">
        <v>69</v>
      </c>
      <c r="C6" s="30" t="s">
        <v>70</v>
      </c>
      <c r="D6" s="1" t="s">
        <v>63</v>
      </c>
      <c r="E6" s="1" t="s">
        <v>71</v>
      </c>
      <c r="F6" s="10">
        <v>10</v>
      </c>
      <c r="G6" s="2" t="s">
        <v>72</v>
      </c>
      <c r="H6" s="10"/>
      <c r="I6" s="18"/>
      <c r="J6" s="18"/>
      <c r="K6" s="18"/>
      <c r="L6" s="10">
        <f>+H6+I6+J6+K6</f>
        <v>0</v>
      </c>
      <c r="M6" s="9">
        <f>+L6/F6</f>
        <v>0</v>
      </c>
      <c r="N6" s="1"/>
      <c r="O6" s="1" t="s">
        <v>225</v>
      </c>
    </row>
    <row r="7" spans="1:15" x14ac:dyDescent="0.25">
      <c r="B7" s="7"/>
      <c r="C7" s="7"/>
      <c r="D7" s="7"/>
      <c r="E7" s="7"/>
      <c r="O7" s="7"/>
    </row>
    <row r="9" spans="1:15" x14ac:dyDescent="0.25">
      <c r="A9"/>
      <c r="B9"/>
      <c r="C9"/>
    </row>
    <row r="10" spans="1:15" x14ac:dyDescent="0.25">
      <c r="A10"/>
      <c r="B10"/>
      <c r="C10"/>
    </row>
    <row r="11" spans="1:15" x14ac:dyDescent="0.25">
      <c r="A11"/>
      <c r="B11"/>
      <c r="C11"/>
    </row>
    <row r="12" spans="1:15" x14ac:dyDescent="0.25">
      <c r="A12"/>
      <c r="B12"/>
      <c r="C12"/>
    </row>
  </sheetData>
  <mergeCells count="12">
    <mergeCell ref="G4:G5"/>
    <mergeCell ref="H4:L4"/>
    <mergeCell ref="A3:B4"/>
    <mergeCell ref="A1:O1"/>
    <mergeCell ref="C3:C5"/>
    <mergeCell ref="D3:D5"/>
    <mergeCell ref="E3:E5"/>
    <mergeCell ref="F3:F5"/>
    <mergeCell ref="G3:L3"/>
    <mergeCell ref="M3:M5"/>
    <mergeCell ref="N3:N5"/>
    <mergeCell ref="O3:O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ACED6"/>
  </sheetPr>
  <dimension ref="A1:O12"/>
  <sheetViews>
    <sheetView workbookViewId="0">
      <selection activeCell="Q6" sqref="Q6:Q7"/>
    </sheetView>
  </sheetViews>
  <sheetFormatPr baseColWidth="10" defaultRowHeight="15" x14ac:dyDescent="0.25"/>
  <cols>
    <col min="1" max="1" width="10.28515625" style="5" customWidth="1"/>
    <col min="2" max="2" width="25.42578125" style="5" customWidth="1"/>
    <col min="3" max="3" width="23.28515625" style="5" customWidth="1"/>
    <col min="4" max="4" width="14.140625" style="5" customWidth="1"/>
    <col min="5" max="5" width="14.5703125" style="5" customWidth="1"/>
    <col min="6" max="6" width="14.85546875" style="6" bestFit="1" customWidth="1"/>
    <col min="7" max="7" width="19.85546875" style="5" customWidth="1"/>
    <col min="8" max="10" width="10.5703125" style="5" customWidth="1"/>
    <col min="11" max="11" width="10.5703125" style="6" customWidth="1"/>
    <col min="12" max="12" width="10.7109375" style="5" customWidth="1"/>
    <col min="13" max="13" width="12.7109375" style="5" customWidth="1"/>
    <col min="14" max="14" width="51.28515625" style="5" customWidth="1"/>
    <col min="15" max="15" width="14" style="5" customWidth="1"/>
    <col min="16" max="17" width="11.140625" style="5" customWidth="1"/>
    <col min="18" max="16384" width="11.42578125" style="5"/>
  </cols>
  <sheetData>
    <row r="1" spans="1:15" ht="32.25" customHeight="1" x14ac:dyDescent="0.25">
      <c r="A1" s="36" t="s">
        <v>180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3" spans="1:15" s="3" customFormat="1" ht="17.25" customHeight="1" x14ac:dyDescent="0.25">
      <c r="A3" s="53" t="s">
        <v>1</v>
      </c>
      <c r="B3" s="55"/>
      <c r="C3" s="34" t="s">
        <v>2</v>
      </c>
      <c r="D3" s="34" t="s">
        <v>14</v>
      </c>
      <c r="E3" s="34" t="s">
        <v>13</v>
      </c>
      <c r="F3" s="34" t="s">
        <v>3</v>
      </c>
      <c r="G3" s="37" t="s">
        <v>4</v>
      </c>
      <c r="H3" s="51"/>
      <c r="I3" s="51"/>
      <c r="J3" s="51"/>
      <c r="K3" s="51"/>
      <c r="L3" s="38"/>
      <c r="M3" s="34" t="s">
        <v>19</v>
      </c>
      <c r="N3" s="34" t="s">
        <v>183</v>
      </c>
      <c r="O3" s="34" t="s">
        <v>15</v>
      </c>
    </row>
    <row r="4" spans="1:15" s="3" customFormat="1" ht="17.25" customHeight="1" x14ac:dyDescent="0.25">
      <c r="A4" s="54"/>
      <c r="B4" s="56"/>
      <c r="C4" s="52"/>
      <c r="D4" s="52"/>
      <c r="E4" s="52"/>
      <c r="F4" s="52"/>
      <c r="G4" s="53" t="s">
        <v>21</v>
      </c>
      <c r="H4" s="37" t="s">
        <v>20</v>
      </c>
      <c r="I4" s="51"/>
      <c r="J4" s="51"/>
      <c r="K4" s="51"/>
      <c r="L4" s="38"/>
      <c r="M4" s="52"/>
      <c r="N4" s="52"/>
      <c r="O4" s="52"/>
    </row>
    <row r="5" spans="1:15" s="3" customFormat="1" ht="30.75" customHeight="1" x14ac:dyDescent="0.25">
      <c r="A5" s="15" t="s">
        <v>5</v>
      </c>
      <c r="B5" s="15" t="s">
        <v>6</v>
      </c>
      <c r="C5" s="35"/>
      <c r="D5" s="35"/>
      <c r="E5" s="35"/>
      <c r="F5" s="35"/>
      <c r="G5" s="54"/>
      <c r="H5" s="15" t="s">
        <v>160</v>
      </c>
      <c r="I5" s="16" t="s">
        <v>161</v>
      </c>
      <c r="J5" s="16" t="s">
        <v>162</v>
      </c>
      <c r="K5" s="16" t="s">
        <v>163</v>
      </c>
      <c r="L5" s="15" t="s">
        <v>164</v>
      </c>
      <c r="M5" s="35"/>
      <c r="N5" s="35"/>
      <c r="O5" s="35"/>
    </row>
    <row r="6" spans="1:15" s="3" customFormat="1" ht="225" customHeight="1" x14ac:dyDescent="0.25">
      <c r="A6" s="1" t="s">
        <v>198</v>
      </c>
      <c r="B6" s="1" t="s">
        <v>73</v>
      </c>
      <c r="C6" s="30" t="s">
        <v>74</v>
      </c>
      <c r="D6" s="1" t="s">
        <v>63</v>
      </c>
      <c r="E6" s="1" t="s">
        <v>71</v>
      </c>
      <c r="F6" s="10">
        <v>4</v>
      </c>
      <c r="G6" s="2" t="s">
        <v>75</v>
      </c>
      <c r="H6" s="2"/>
      <c r="I6" s="2"/>
      <c r="J6" s="2"/>
      <c r="K6" s="10"/>
      <c r="L6" s="10">
        <f>+H6+I6+J6+K6</f>
        <v>0</v>
      </c>
      <c r="M6" s="9">
        <f>+L6/F6</f>
        <v>0</v>
      </c>
      <c r="N6" s="1"/>
      <c r="O6" s="1" t="s">
        <v>225</v>
      </c>
    </row>
    <row r="7" spans="1:15" x14ac:dyDescent="0.25">
      <c r="B7" s="7"/>
      <c r="C7" s="7"/>
      <c r="D7" s="7"/>
      <c r="E7" s="7"/>
      <c r="O7" s="7"/>
    </row>
    <row r="9" spans="1:15" x14ac:dyDescent="0.25">
      <c r="A9"/>
      <c r="B9"/>
      <c r="C9"/>
    </row>
    <row r="10" spans="1:15" x14ac:dyDescent="0.25">
      <c r="A10"/>
      <c r="B10"/>
      <c r="C10"/>
    </row>
    <row r="11" spans="1:15" x14ac:dyDescent="0.25">
      <c r="A11"/>
      <c r="B11"/>
      <c r="C11"/>
    </row>
    <row r="12" spans="1:15" x14ac:dyDescent="0.25">
      <c r="A12"/>
      <c r="B12"/>
      <c r="C12"/>
    </row>
  </sheetData>
  <mergeCells count="12">
    <mergeCell ref="A1:O1"/>
    <mergeCell ref="C3:C5"/>
    <mergeCell ref="D3:D5"/>
    <mergeCell ref="E3:E5"/>
    <mergeCell ref="F3:F5"/>
    <mergeCell ref="G3:L3"/>
    <mergeCell ref="M3:M5"/>
    <mergeCell ref="N3:N5"/>
    <mergeCell ref="O3:O5"/>
    <mergeCell ref="A3:B4"/>
    <mergeCell ref="G4:G5"/>
    <mergeCell ref="H4:L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ACED6"/>
  </sheetPr>
  <dimension ref="A1:O12"/>
  <sheetViews>
    <sheetView workbookViewId="0">
      <selection activeCell="Q6" sqref="Q6:Q7"/>
    </sheetView>
  </sheetViews>
  <sheetFormatPr baseColWidth="10" defaultRowHeight="15" x14ac:dyDescent="0.25"/>
  <cols>
    <col min="1" max="1" width="11.42578125" style="5"/>
    <col min="2" max="3" width="23.28515625" style="5" customWidth="1"/>
    <col min="4" max="4" width="14.140625" style="5" customWidth="1"/>
    <col min="5" max="5" width="14.5703125" style="5" customWidth="1"/>
    <col min="6" max="6" width="14.85546875" style="6" bestFit="1" customWidth="1"/>
    <col min="7" max="7" width="25.7109375" style="5" customWidth="1"/>
    <col min="8" max="10" width="10.5703125" style="5" customWidth="1"/>
    <col min="11" max="11" width="10.5703125" style="6" customWidth="1"/>
    <col min="12" max="12" width="10.7109375" style="5" customWidth="1"/>
    <col min="13" max="13" width="12.7109375" style="5" customWidth="1"/>
    <col min="14" max="14" width="48.5703125" style="5" customWidth="1"/>
    <col min="15" max="15" width="14" style="5" customWidth="1"/>
    <col min="16" max="17" width="11.140625" style="5" customWidth="1"/>
    <col min="18" max="16384" width="11.42578125" style="5"/>
  </cols>
  <sheetData>
    <row r="1" spans="1:15" ht="32.25" customHeight="1" x14ac:dyDescent="0.25">
      <c r="A1" s="36" t="s">
        <v>180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3" spans="1:15" s="3" customFormat="1" ht="17.25" customHeight="1" x14ac:dyDescent="0.25">
      <c r="A3" s="53" t="s">
        <v>1</v>
      </c>
      <c r="B3" s="55"/>
      <c r="C3" s="34" t="s">
        <v>2</v>
      </c>
      <c r="D3" s="34" t="s">
        <v>14</v>
      </c>
      <c r="E3" s="34" t="s">
        <v>13</v>
      </c>
      <c r="F3" s="34" t="s">
        <v>3</v>
      </c>
      <c r="G3" s="37" t="s">
        <v>4</v>
      </c>
      <c r="H3" s="51"/>
      <c r="I3" s="51"/>
      <c r="J3" s="51"/>
      <c r="K3" s="51"/>
      <c r="L3" s="38"/>
      <c r="M3" s="34" t="s">
        <v>19</v>
      </c>
      <c r="N3" s="34" t="s">
        <v>183</v>
      </c>
      <c r="O3" s="34" t="s">
        <v>15</v>
      </c>
    </row>
    <row r="4" spans="1:15" s="3" customFormat="1" ht="17.25" customHeight="1" x14ac:dyDescent="0.25">
      <c r="A4" s="54"/>
      <c r="B4" s="56"/>
      <c r="C4" s="52"/>
      <c r="D4" s="52"/>
      <c r="E4" s="52"/>
      <c r="F4" s="52"/>
      <c r="G4" s="53" t="s">
        <v>21</v>
      </c>
      <c r="H4" s="37" t="s">
        <v>20</v>
      </c>
      <c r="I4" s="51"/>
      <c r="J4" s="51"/>
      <c r="K4" s="51"/>
      <c r="L4" s="38"/>
      <c r="M4" s="52"/>
      <c r="N4" s="52"/>
      <c r="O4" s="52"/>
    </row>
    <row r="5" spans="1:15" s="3" customFormat="1" ht="30.75" customHeight="1" x14ac:dyDescent="0.25">
      <c r="A5" s="15" t="s">
        <v>5</v>
      </c>
      <c r="B5" s="15" t="s">
        <v>6</v>
      </c>
      <c r="C5" s="35"/>
      <c r="D5" s="35"/>
      <c r="E5" s="35"/>
      <c r="F5" s="35"/>
      <c r="G5" s="54"/>
      <c r="H5" s="15" t="s">
        <v>160</v>
      </c>
      <c r="I5" s="16" t="s">
        <v>161</v>
      </c>
      <c r="J5" s="16" t="s">
        <v>162</v>
      </c>
      <c r="K5" s="16" t="s">
        <v>163</v>
      </c>
      <c r="L5" s="15" t="s">
        <v>164</v>
      </c>
      <c r="M5" s="35"/>
      <c r="N5" s="35"/>
      <c r="O5" s="35"/>
    </row>
    <row r="6" spans="1:15" s="3" customFormat="1" ht="243" customHeight="1" x14ac:dyDescent="0.25">
      <c r="A6" s="1" t="s">
        <v>199</v>
      </c>
      <c r="B6" s="1" t="s">
        <v>76</v>
      </c>
      <c r="C6" s="30" t="s">
        <v>77</v>
      </c>
      <c r="D6" s="1" t="s">
        <v>63</v>
      </c>
      <c r="E6" s="1" t="s">
        <v>71</v>
      </c>
      <c r="F6" s="10">
        <v>6</v>
      </c>
      <c r="G6" s="2" t="s">
        <v>152</v>
      </c>
      <c r="H6" s="2"/>
      <c r="I6" s="2"/>
      <c r="J6" s="2"/>
      <c r="K6" s="10"/>
      <c r="L6" s="10">
        <f>+K6+J6+I6+H6</f>
        <v>0</v>
      </c>
      <c r="M6" s="9">
        <f>+L6/F6</f>
        <v>0</v>
      </c>
      <c r="N6" s="1"/>
      <c r="O6" s="1" t="s">
        <v>224</v>
      </c>
    </row>
    <row r="7" spans="1:15" x14ac:dyDescent="0.25">
      <c r="B7" s="7"/>
      <c r="C7" s="7"/>
      <c r="D7" s="7"/>
      <c r="E7" s="7"/>
      <c r="O7" s="7"/>
    </row>
    <row r="9" spans="1:15" x14ac:dyDescent="0.25">
      <c r="A9"/>
      <c r="B9"/>
      <c r="C9"/>
    </row>
    <row r="10" spans="1:15" x14ac:dyDescent="0.25">
      <c r="A10"/>
      <c r="B10"/>
      <c r="C10"/>
    </row>
    <row r="11" spans="1:15" x14ac:dyDescent="0.25">
      <c r="A11"/>
      <c r="B11"/>
      <c r="C11"/>
    </row>
    <row r="12" spans="1:15" x14ac:dyDescent="0.25">
      <c r="A12"/>
      <c r="B12"/>
      <c r="C12"/>
    </row>
  </sheetData>
  <mergeCells count="12">
    <mergeCell ref="A1:O1"/>
    <mergeCell ref="C3:C5"/>
    <mergeCell ref="D3:D5"/>
    <mergeCell ref="E3:E5"/>
    <mergeCell ref="F3:F5"/>
    <mergeCell ref="G3:L3"/>
    <mergeCell ref="M3:M5"/>
    <mergeCell ref="N3:N5"/>
    <mergeCell ref="O3:O5"/>
    <mergeCell ref="A3:B4"/>
    <mergeCell ref="G4:G5"/>
    <mergeCell ref="H4:L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13"/>
  <sheetViews>
    <sheetView zoomScaleNormal="100" workbookViewId="0">
      <selection activeCell="Q6" sqref="Q6:Q7"/>
    </sheetView>
  </sheetViews>
  <sheetFormatPr baseColWidth="10" defaultRowHeight="15" x14ac:dyDescent="0.25"/>
  <cols>
    <col min="1" max="1" width="8.5703125" style="5" customWidth="1"/>
    <col min="2" max="2" width="17.85546875" style="5" customWidth="1"/>
    <col min="3" max="3" width="19.85546875" style="5" customWidth="1"/>
    <col min="4" max="4" width="14.140625" style="5" customWidth="1"/>
    <col min="5" max="5" width="14.5703125" style="5" customWidth="1"/>
    <col min="6" max="6" width="14.42578125" style="6" customWidth="1"/>
    <col min="7" max="7" width="23.85546875" style="5" customWidth="1"/>
    <col min="8" max="11" width="8.85546875" style="6" customWidth="1"/>
    <col min="12" max="12" width="8.85546875" style="20" customWidth="1"/>
    <col min="13" max="15" width="8.85546875" style="5" customWidth="1"/>
    <col min="16" max="16" width="12.42578125" style="5" customWidth="1"/>
    <col min="17" max="17" width="44.140625" style="5" customWidth="1"/>
    <col min="18" max="18" width="15.140625" style="5" customWidth="1"/>
    <col min="19" max="19" width="14" style="5" customWidth="1"/>
    <col min="20" max="21" width="11.140625" style="5" customWidth="1"/>
    <col min="22" max="16384" width="11.42578125" style="5"/>
  </cols>
  <sheetData>
    <row r="1" spans="1:19" ht="32.25" customHeight="1" x14ac:dyDescent="0.25">
      <c r="A1" s="36" t="s">
        <v>180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3" spans="1:19" s="3" customFormat="1" ht="15" customHeight="1" x14ac:dyDescent="0.25">
      <c r="A3" s="57" t="s">
        <v>0</v>
      </c>
      <c r="B3" s="55"/>
      <c r="C3" s="34" t="s">
        <v>2</v>
      </c>
      <c r="D3" s="34" t="s">
        <v>14</v>
      </c>
      <c r="E3" s="34" t="s">
        <v>13</v>
      </c>
      <c r="F3" s="34" t="s">
        <v>3</v>
      </c>
      <c r="G3" s="31" t="s">
        <v>4</v>
      </c>
      <c r="H3" s="31"/>
      <c r="I3" s="31"/>
      <c r="J3" s="31"/>
      <c r="K3" s="31"/>
      <c r="L3" s="31"/>
      <c r="M3" s="31"/>
      <c r="N3" s="31"/>
      <c r="O3" s="31"/>
      <c r="P3" s="34" t="s">
        <v>19</v>
      </c>
      <c r="Q3" s="34" t="s">
        <v>183</v>
      </c>
      <c r="R3" s="34" t="s">
        <v>15</v>
      </c>
    </row>
    <row r="4" spans="1:19" s="3" customFormat="1" ht="15" customHeight="1" x14ac:dyDescent="0.25">
      <c r="A4" s="58"/>
      <c r="B4" s="56"/>
      <c r="C4" s="52"/>
      <c r="D4" s="52"/>
      <c r="E4" s="52"/>
      <c r="F4" s="52"/>
      <c r="G4" s="31" t="s">
        <v>21</v>
      </c>
      <c r="H4" s="31" t="s">
        <v>20</v>
      </c>
      <c r="I4" s="31"/>
      <c r="J4" s="31"/>
      <c r="K4" s="31"/>
      <c r="L4" s="31"/>
      <c r="M4" s="31"/>
      <c r="N4" s="31"/>
      <c r="O4" s="31"/>
      <c r="P4" s="52"/>
      <c r="Q4" s="52"/>
      <c r="R4" s="52"/>
    </row>
    <row r="5" spans="1:19" s="3" customFormat="1" ht="15" customHeight="1" x14ac:dyDescent="0.25">
      <c r="A5" s="14" t="s">
        <v>5</v>
      </c>
      <c r="B5" s="14" t="s">
        <v>6</v>
      </c>
      <c r="C5" s="35"/>
      <c r="D5" s="35"/>
      <c r="E5" s="35"/>
      <c r="F5" s="35"/>
      <c r="G5" s="31"/>
      <c r="H5" s="31" t="s">
        <v>160</v>
      </c>
      <c r="I5" s="31"/>
      <c r="J5" s="31" t="s">
        <v>161</v>
      </c>
      <c r="K5" s="31"/>
      <c r="L5" s="31" t="s">
        <v>162</v>
      </c>
      <c r="M5" s="31"/>
      <c r="N5" s="31" t="s">
        <v>163</v>
      </c>
      <c r="O5" s="31"/>
      <c r="P5" s="35"/>
      <c r="Q5" s="35"/>
      <c r="R5" s="35"/>
    </row>
    <row r="6" spans="1:19" s="3" customFormat="1" ht="137.25" customHeight="1" x14ac:dyDescent="0.25">
      <c r="A6" s="39" t="s">
        <v>200</v>
      </c>
      <c r="B6" s="39" t="s">
        <v>79</v>
      </c>
      <c r="C6" s="40" t="s">
        <v>78</v>
      </c>
      <c r="D6" s="32" t="s">
        <v>63</v>
      </c>
      <c r="E6" s="32" t="s">
        <v>80</v>
      </c>
      <c r="F6" s="41">
        <v>0.93</v>
      </c>
      <c r="G6" s="2" t="s">
        <v>81</v>
      </c>
      <c r="H6" s="17"/>
      <c r="I6" s="41" t="e">
        <f>+H6/H7</f>
        <v>#DIV/0!</v>
      </c>
      <c r="J6" s="17"/>
      <c r="K6" s="41" t="e">
        <f>+J6/J7</f>
        <v>#DIV/0!</v>
      </c>
      <c r="L6" s="17"/>
      <c r="M6" s="41" t="e">
        <f>+L6/L7</f>
        <v>#DIV/0!</v>
      </c>
      <c r="N6" s="17"/>
      <c r="O6" s="41" t="e">
        <f>+N6/N7</f>
        <v>#DIV/0!</v>
      </c>
      <c r="P6" s="42" t="e">
        <f>+O6/F6</f>
        <v>#DIV/0!</v>
      </c>
      <c r="Q6" s="39"/>
      <c r="R6" s="32" t="s">
        <v>83</v>
      </c>
    </row>
    <row r="7" spans="1:19" ht="137.25" customHeight="1" x14ac:dyDescent="0.25">
      <c r="A7" s="39"/>
      <c r="B7" s="39"/>
      <c r="C7" s="40"/>
      <c r="D7" s="33"/>
      <c r="E7" s="33"/>
      <c r="F7" s="41"/>
      <c r="G7" s="2" t="s">
        <v>82</v>
      </c>
      <c r="H7" s="17"/>
      <c r="I7" s="41"/>
      <c r="J7" s="17"/>
      <c r="K7" s="41"/>
      <c r="L7" s="17"/>
      <c r="M7" s="41"/>
      <c r="N7" s="17"/>
      <c r="O7" s="41"/>
      <c r="P7" s="43"/>
      <c r="Q7" s="39"/>
      <c r="R7" s="33"/>
    </row>
    <row r="8" spans="1:19" s="3" customFormat="1" ht="18.75" customHeight="1" x14ac:dyDescent="0.25">
      <c r="A8" s="59" t="s">
        <v>218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21"/>
      <c r="N8" s="21"/>
      <c r="O8" s="21"/>
      <c r="P8" s="21"/>
      <c r="S8" s="7"/>
    </row>
    <row r="9" spans="1:19" x14ac:dyDescent="0.25">
      <c r="I9"/>
      <c r="J9"/>
      <c r="K9"/>
      <c r="L9"/>
      <c r="M9"/>
      <c r="N9"/>
      <c r="O9"/>
      <c r="P9"/>
    </row>
    <row r="10" spans="1:19" x14ac:dyDescent="0.25">
      <c r="A10"/>
      <c r="B10"/>
      <c r="C10"/>
      <c r="I10"/>
      <c r="J10"/>
      <c r="K10"/>
      <c r="L10"/>
      <c r="M10"/>
      <c r="N10"/>
      <c r="O10"/>
      <c r="P10"/>
    </row>
    <row r="11" spans="1:19" x14ac:dyDescent="0.25">
      <c r="A11"/>
      <c r="B11"/>
      <c r="C11"/>
      <c r="I11"/>
      <c r="J11"/>
      <c r="K11"/>
      <c r="L11"/>
      <c r="M11"/>
      <c r="N11"/>
      <c r="O11"/>
      <c r="P11"/>
    </row>
    <row r="12" spans="1:19" x14ac:dyDescent="0.25">
      <c r="A12"/>
      <c r="B12"/>
      <c r="C12"/>
    </row>
    <row r="13" spans="1:19" x14ac:dyDescent="0.25">
      <c r="A13"/>
      <c r="B13"/>
      <c r="C13"/>
    </row>
  </sheetData>
  <mergeCells count="30">
    <mergeCell ref="A8:L8"/>
    <mergeCell ref="F6:F7"/>
    <mergeCell ref="A6:A7"/>
    <mergeCell ref="B6:B7"/>
    <mergeCell ref="C6:C7"/>
    <mergeCell ref="D6:D7"/>
    <mergeCell ref="E6:E7"/>
    <mergeCell ref="Q6:Q7"/>
    <mergeCell ref="R6:R7"/>
    <mergeCell ref="J5:K5"/>
    <mergeCell ref="L5:M5"/>
    <mergeCell ref="N5:O5"/>
    <mergeCell ref="K6:K7"/>
    <mergeCell ref="M6:M7"/>
    <mergeCell ref="O6:O7"/>
    <mergeCell ref="P3:P5"/>
    <mergeCell ref="H4:O4"/>
    <mergeCell ref="H5:I5"/>
    <mergeCell ref="P6:P7"/>
    <mergeCell ref="I6:I7"/>
    <mergeCell ref="A1:S1"/>
    <mergeCell ref="C3:C5"/>
    <mergeCell ref="D3:D5"/>
    <mergeCell ref="E3:E5"/>
    <mergeCell ref="F3:F5"/>
    <mergeCell ref="Q3:Q5"/>
    <mergeCell ref="R3:R5"/>
    <mergeCell ref="A3:B4"/>
    <mergeCell ref="G3:O3"/>
    <mergeCell ref="G4:G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2"/>
  <sheetViews>
    <sheetView workbookViewId="0">
      <selection activeCell="L5" sqref="L5:L6"/>
    </sheetView>
  </sheetViews>
  <sheetFormatPr baseColWidth="10" defaultRowHeight="15" x14ac:dyDescent="0.25"/>
  <cols>
    <col min="1" max="1" width="11.42578125" style="5"/>
    <col min="2" max="2" width="25.42578125" style="5" customWidth="1"/>
    <col min="3" max="3" width="21.5703125" style="5" customWidth="1"/>
    <col min="4" max="4" width="14.140625" style="5" customWidth="1"/>
    <col min="5" max="5" width="14.5703125" style="5" customWidth="1"/>
    <col min="6" max="6" width="14.85546875" style="6" bestFit="1" customWidth="1"/>
    <col min="7" max="7" width="25.7109375" style="5" customWidth="1"/>
    <col min="8" max="8" width="12.28515625" style="6" customWidth="1"/>
    <col min="9" max="9" width="10.7109375" style="5" customWidth="1"/>
    <col min="10" max="10" width="12.7109375" style="5" customWidth="1"/>
    <col min="11" max="11" width="52.7109375" style="5" customWidth="1"/>
    <col min="12" max="12" width="16.5703125" style="5" customWidth="1"/>
    <col min="13" max="14" width="11.140625" style="5" customWidth="1"/>
    <col min="15" max="16384" width="11.42578125" style="5"/>
  </cols>
  <sheetData>
    <row r="1" spans="1:12" ht="32.25" customHeight="1" x14ac:dyDescent="0.25">
      <c r="A1" s="36" t="s">
        <v>180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3" spans="1:12" s="3" customFormat="1" ht="17.25" customHeight="1" x14ac:dyDescent="0.25">
      <c r="A3" s="31" t="s">
        <v>1</v>
      </c>
      <c r="B3" s="31"/>
      <c r="C3" s="31" t="s">
        <v>2</v>
      </c>
      <c r="D3" s="31" t="s">
        <v>14</v>
      </c>
      <c r="E3" s="31" t="s">
        <v>13</v>
      </c>
      <c r="F3" s="31" t="s">
        <v>3</v>
      </c>
      <c r="G3" s="31" t="s">
        <v>4</v>
      </c>
      <c r="H3" s="31"/>
      <c r="I3" s="31"/>
      <c r="J3" s="31" t="s">
        <v>19</v>
      </c>
      <c r="K3" s="31" t="s">
        <v>183</v>
      </c>
      <c r="L3" s="31" t="s">
        <v>15</v>
      </c>
    </row>
    <row r="4" spans="1:12" s="3" customFormat="1" ht="30.75" customHeight="1" x14ac:dyDescent="0.25">
      <c r="A4" s="4" t="s">
        <v>5</v>
      </c>
      <c r="B4" s="4" t="s">
        <v>6</v>
      </c>
      <c r="C4" s="31"/>
      <c r="D4" s="31"/>
      <c r="E4" s="31"/>
      <c r="F4" s="31"/>
      <c r="G4" s="31" t="s">
        <v>21</v>
      </c>
      <c r="H4" s="31"/>
      <c r="I4" s="4" t="s">
        <v>20</v>
      </c>
      <c r="J4" s="31"/>
      <c r="K4" s="31"/>
      <c r="L4" s="31"/>
    </row>
    <row r="5" spans="1:12" s="3" customFormat="1" ht="157.5" customHeight="1" x14ac:dyDescent="0.25">
      <c r="A5" s="39" t="s">
        <v>201</v>
      </c>
      <c r="B5" s="39" t="s">
        <v>84</v>
      </c>
      <c r="C5" s="40" t="s">
        <v>85</v>
      </c>
      <c r="D5" s="32" t="s">
        <v>17</v>
      </c>
      <c r="E5" s="32" t="s">
        <v>16</v>
      </c>
      <c r="F5" s="41">
        <v>0.5</v>
      </c>
      <c r="G5" s="2" t="s">
        <v>86</v>
      </c>
      <c r="H5" s="1"/>
      <c r="I5" s="42" t="e">
        <f>+(H5/H6)</f>
        <v>#DIV/0!</v>
      </c>
      <c r="J5" s="42" t="e">
        <f>+I5/F5</f>
        <v>#DIV/0!</v>
      </c>
      <c r="K5" s="39"/>
      <c r="L5" s="62" t="s">
        <v>223</v>
      </c>
    </row>
    <row r="6" spans="1:12" ht="157.5" customHeight="1" x14ac:dyDescent="0.25">
      <c r="A6" s="39"/>
      <c r="B6" s="39"/>
      <c r="C6" s="40"/>
      <c r="D6" s="33"/>
      <c r="E6" s="33"/>
      <c r="F6" s="41"/>
      <c r="G6" s="2" t="s">
        <v>87</v>
      </c>
      <c r="H6" s="1"/>
      <c r="I6" s="43"/>
      <c r="J6" s="43"/>
      <c r="K6" s="39"/>
      <c r="L6" s="63"/>
    </row>
    <row r="7" spans="1:12" x14ac:dyDescent="0.25">
      <c r="B7" s="7"/>
      <c r="C7" s="7"/>
      <c r="D7" s="7"/>
      <c r="E7" s="7"/>
      <c r="L7" s="7"/>
    </row>
    <row r="9" spans="1:12" x14ac:dyDescent="0.25">
      <c r="A9"/>
      <c r="B9"/>
      <c r="C9"/>
    </row>
    <row r="10" spans="1:12" x14ac:dyDescent="0.25">
      <c r="A10"/>
      <c r="B10"/>
      <c r="C10"/>
    </row>
    <row r="11" spans="1:12" x14ac:dyDescent="0.25">
      <c r="A11"/>
      <c r="B11"/>
      <c r="C11"/>
    </row>
    <row r="12" spans="1:12" x14ac:dyDescent="0.25">
      <c r="A12"/>
      <c r="B12"/>
      <c r="C12"/>
    </row>
  </sheetData>
  <mergeCells count="21">
    <mergeCell ref="I5:I6"/>
    <mergeCell ref="J5:J6"/>
    <mergeCell ref="K5:K6"/>
    <mergeCell ref="L5:L6"/>
    <mergeCell ref="G4:H4"/>
    <mergeCell ref="F5:F6"/>
    <mergeCell ref="A1:L1"/>
    <mergeCell ref="A3:B3"/>
    <mergeCell ref="C3:C4"/>
    <mergeCell ref="D3:D4"/>
    <mergeCell ref="E3:E4"/>
    <mergeCell ref="F3:F4"/>
    <mergeCell ref="G3:I3"/>
    <mergeCell ref="J3:J4"/>
    <mergeCell ref="K3:K4"/>
    <mergeCell ref="L3:L4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L22"/>
  <sheetViews>
    <sheetView topLeftCell="A2" workbookViewId="0">
      <selection activeCell="Q20" sqref="Q20"/>
    </sheetView>
  </sheetViews>
  <sheetFormatPr baseColWidth="10" defaultRowHeight="15" x14ac:dyDescent="0.25"/>
  <cols>
    <col min="1" max="1" width="11.42578125" style="5"/>
    <col min="2" max="2" width="25.42578125" style="5" customWidth="1"/>
    <col min="3" max="3" width="23.28515625" style="5" customWidth="1"/>
    <col min="4" max="4" width="14.140625" style="5" customWidth="1"/>
    <col min="5" max="5" width="14.5703125" style="5" customWidth="1"/>
    <col min="6" max="6" width="14.85546875" style="6" bestFit="1" customWidth="1"/>
    <col min="7" max="7" width="28.140625" style="5" customWidth="1"/>
    <col min="8" max="8" width="12.28515625" style="6" customWidth="1"/>
    <col min="9" max="9" width="10.7109375" style="5" customWidth="1"/>
    <col min="10" max="10" width="12.7109375" style="5" customWidth="1"/>
    <col min="11" max="11" width="51.28515625" style="5" customWidth="1"/>
    <col min="12" max="12" width="15.140625" style="5" customWidth="1"/>
    <col min="13" max="14" width="11.140625" style="5" customWidth="1"/>
    <col min="15" max="16384" width="11.42578125" style="5"/>
  </cols>
  <sheetData>
    <row r="1" spans="1:12" ht="32.25" customHeight="1" x14ac:dyDescent="0.25">
      <c r="A1" s="36" t="s">
        <v>180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3" spans="1:12" s="3" customFormat="1" ht="17.25" customHeight="1" x14ac:dyDescent="0.25">
      <c r="A3" s="31" t="s">
        <v>1</v>
      </c>
      <c r="B3" s="31"/>
      <c r="C3" s="31" t="s">
        <v>2</v>
      </c>
      <c r="D3" s="31" t="s">
        <v>14</v>
      </c>
      <c r="E3" s="31" t="s">
        <v>13</v>
      </c>
      <c r="F3" s="31" t="s">
        <v>3</v>
      </c>
      <c r="G3" s="31" t="s">
        <v>4</v>
      </c>
      <c r="H3" s="31"/>
      <c r="I3" s="31"/>
      <c r="J3" s="31" t="s">
        <v>19</v>
      </c>
      <c r="K3" s="31" t="s">
        <v>183</v>
      </c>
      <c r="L3" s="31" t="s">
        <v>15</v>
      </c>
    </row>
    <row r="4" spans="1:12" s="3" customFormat="1" ht="30.75" customHeight="1" x14ac:dyDescent="0.25">
      <c r="A4" s="4" t="s">
        <v>5</v>
      </c>
      <c r="B4" s="4" t="s">
        <v>6</v>
      </c>
      <c r="C4" s="31"/>
      <c r="D4" s="31"/>
      <c r="E4" s="31"/>
      <c r="F4" s="31"/>
      <c r="G4" s="31" t="s">
        <v>21</v>
      </c>
      <c r="H4" s="31"/>
      <c r="I4" s="4" t="s">
        <v>20</v>
      </c>
      <c r="J4" s="31"/>
      <c r="K4" s="31"/>
      <c r="L4" s="31"/>
    </row>
    <row r="5" spans="1:12" s="3" customFormat="1" ht="137.25" customHeight="1" x14ac:dyDescent="0.25">
      <c r="A5" s="39" t="s">
        <v>202</v>
      </c>
      <c r="B5" s="39" t="s">
        <v>88</v>
      </c>
      <c r="C5" s="40" t="s">
        <v>182</v>
      </c>
      <c r="D5" s="32" t="s">
        <v>17</v>
      </c>
      <c r="E5" s="32" t="s">
        <v>89</v>
      </c>
      <c r="F5" s="41">
        <v>0.7</v>
      </c>
      <c r="G5" s="2" t="s">
        <v>90</v>
      </c>
      <c r="H5" s="1"/>
      <c r="I5" s="42" t="e">
        <f>+(H5/H6)</f>
        <v>#DIV/0!</v>
      </c>
      <c r="J5" s="42" t="e">
        <f>+I5/F5</f>
        <v>#DIV/0!</v>
      </c>
      <c r="K5" s="39"/>
      <c r="L5" s="32" t="s">
        <v>128</v>
      </c>
    </row>
    <row r="6" spans="1:12" ht="137.25" customHeight="1" x14ac:dyDescent="0.25">
      <c r="A6" s="39"/>
      <c r="B6" s="39"/>
      <c r="C6" s="40"/>
      <c r="D6" s="33"/>
      <c r="E6" s="33"/>
      <c r="F6" s="41"/>
      <c r="G6" s="2" t="s">
        <v>91</v>
      </c>
      <c r="H6" s="1"/>
      <c r="I6" s="43"/>
      <c r="J6" s="43"/>
      <c r="K6" s="39"/>
      <c r="L6" s="33"/>
    </row>
    <row r="7" spans="1:12" x14ac:dyDescent="0.25">
      <c r="B7" s="7"/>
      <c r="C7" s="7"/>
      <c r="D7" s="7"/>
      <c r="E7" s="7"/>
      <c r="L7" s="7"/>
    </row>
    <row r="9" spans="1:12" x14ac:dyDescent="0.25">
      <c r="A9"/>
      <c r="B9"/>
      <c r="C9"/>
    </row>
    <row r="10" spans="1:12" x14ac:dyDescent="0.25">
      <c r="A10"/>
      <c r="B10"/>
      <c r="C10"/>
    </row>
    <row r="11" spans="1:12" x14ac:dyDescent="0.25">
      <c r="A11"/>
      <c r="B11"/>
      <c r="C11"/>
    </row>
    <row r="12" spans="1:12" x14ac:dyDescent="0.25">
      <c r="A12"/>
      <c r="B12"/>
      <c r="C12"/>
    </row>
    <row r="17" spans="7:7" x14ac:dyDescent="0.25">
      <c r="G17" s="5" t="s">
        <v>167</v>
      </c>
    </row>
    <row r="22" spans="7:7" x14ac:dyDescent="0.25">
      <c r="G22" s="5" t="s">
        <v>222</v>
      </c>
    </row>
  </sheetData>
  <mergeCells count="21">
    <mergeCell ref="I5:I6"/>
    <mergeCell ref="J5:J6"/>
    <mergeCell ref="K5:K6"/>
    <mergeCell ref="L5:L6"/>
    <mergeCell ref="G4:H4"/>
    <mergeCell ref="F5:F6"/>
    <mergeCell ref="A1:L1"/>
    <mergeCell ref="A3:B3"/>
    <mergeCell ref="C3:C4"/>
    <mergeCell ref="D3:D4"/>
    <mergeCell ref="E3:E4"/>
    <mergeCell ref="F3:F4"/>
    <mergeCell ref="G3:I3"/>
    <mergeCell ref="J3:J4"/>
    <mergeCell ref="K3:K4"/>
    <mergeCell ref="L3:L4"/>
    <mergeCell ref="A5:A6"/>
    <mergeCell ref="B5:B6"/>
    <mergeCell ref="C5:C6"/>
    <mergeCell ref="D5:D6"/>
    <mergeCell ref="E5:E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</sheetPr>
  <dimension ref="A1:L12"/>
  <sheetViews>
    <sheetView workbookViewId="0">
      <selection activeCell="F16" sqref="F16"/>
    </sheetView>
  </sheetViews>
  <sheetFormatPr baseColWidth="10" defaultRowHeight="15" x14ac:dyDescent="0.25"/>
  <cols>
    <col min="1" max="1" width="11.42578125" style="5"/>
    <col min="2" max="2" width="25.42578125" style="5" customWidth="1"/>
    <col min="3" max="3" width="23.28515625" style="5" customWidth="1"/>
    <col min="4" max="4" width="14.140625" style="5" customWidth="1"/>
    <col min="5" max="5" width="14.5703125" style="5" customWidth="1"/>
    <col min="6" max="6" width="14.85546875" style="6" bestFit="1" customWidth="1"/>
    <col min="7" max="7" width="25.7109375" style="5" customWidth="1"/>
    <col min="8" max="8" width="12.28515625" style="6" customWidth="1"/>
    <col min="9" max="9" width="10.7109375" style="5" customWidth="1"/>
    <col min="10" max="10" width="12.7109375" style="5" customWidth="1"/>
    <col min="11" max="11" width="51.28515625" style="5" customWidth="1"/>
    <col min="12" max="12" width="14.85546875" style="5" customWidth="1"/>
    <col min="13" max="14" width="11.140625" style="5" customWidth="1"/>
    <col min="15" max="16384" width="11.42578125" style="5"/>
  </cols>
  <sheetData>
    <row r="1" spans="1:12" ht="32.25" customHeight="1" x14ac:dyDescent="0.25">
      <c r="A1" s="36" t="s">
        <v>180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3" spans="1:12" s="3" customFormat="1" ht="17.25" customHeight="1" x14ac:dyDescent="0.25">
      <c r="A3" s="31" t="s">
        <v>1</v>
      </c>
      <c r="B3" s="31"/>
      <c r="C3" s="31" t="s">
        <v>2</v>
      </c>
      <c r="D3" s="31" t="s">
        <v>14</v>
      </c>
      <c r="E3" s="31" t="s">
        <v>13</v>
      </c>
      <c r="F3" s="31" t="s">
        <v>3</v>
      </c>
      <c r="G3" s="31" t="s">
        <v>4</v>
      </c>
      <c r="H3" s="31"/>
      <c r="I3" s="31"/>
      <c r="J3" s="31" t="s">
        <v>19</v>
      </c>
      <c r="K3" s="31" t="s">
        <v>183</v>
      </c>
      <c r="L3" s="31" t="s">
        <v>15</v>
      </c>
    </row>
    <row r="4" spans="1:12" s="3" customFormat="1" ht="30.75" customHeight="1" x14ac:dyDescent="0.25">
      <c r="A4" s="4" t="s">
        <v>5</v>
      </c>
      <c r="B4" s="4" t="s">
        <v>6</v>
      </c>
      <c r="C4" s="31"/>
      <c r="D4" s="31"/>
      <c r="E4" s="31"/>
      <c r="F4" s="31"/>
      <c r="G4" s="31" t="s">
        <v>21</v>
      </c>
      <c r="H4" s="31"/>
      <c r="I4" s="4" t="s">
        <v>20</v>
      </c>
      <c r="J4" s="31"/>
      <c r="K4" s="31"/>
      <c r="L4" s="31"/>
    </row>
    <row r="5" spans="1:12" s="3" customFormat="1" ht="125.25" customHeight="1" x14ac:dyDescent="0.25">
      <c r="A5" s="39" t="s">
        <v>203</v>
      </c>
      <c r="B5" s="39" t="s">
        <v>92</v>
      </c>
      <c r="C5" s="40" t="s">
        <v>100</v>
      </c>
      <c r="D5" s="32" t="s">
        <v>17</v>
      </c>
      <c r="E5" s="32" t="s">
        <v>93</v>
      </c>
      <c r="F5" s="41">
        <v>1</v>
      </c>
      <c r="G5" s="2" t="s">
        <v>94</v>
      </c>
      <c r="H5" s="1"/>
      <c r="I5" s="42" t="e">
        <f>+(H5/H6)</f>
        <v>#DIV/0!</v>
      </c>
      <c r="J5" s="42" t="e">
        <f>+I5/F5</f>
        <v>#DIV/0!</v>
      </c>
      <c r="K5" s="39"/>
      <c r="L5" s="32" t="s">
        <v>168</v>
      </c>
    </row>
    <row r="6" spans="1:12" ht="125.25" customHeight="1" x14ac:dyDescent="0.25">
      <c r="A6" s="39"/>
      <c r="B6" s="39"/>
      <c r="C6" s="40"/>
      <c r="D6" s="33"/>
      <c r="E6" s="33"/>
      <c r="F6" s="41"/>
      <c r="G6" s="2" t="s">
        <v>95</v>
      </c>
      <c r="H6" s="1"/>
      <c r="I6" s="43"/>
      <c r="J6" s="43"/>
      <c r="K6" s="39"/>
      <c r="L6" s="33"/>
    </row>
    <row r="7" spans="1:12" x14ac:dyDescent="0.25">
      <c r="B7" s="7"/>
      <c r="C7" s="7"/>
      <c r="D7" s="7"/>
      <c r="E7" s="7"/>
      <c r="L7" s="7"/>
    </row>
    <row r="9" spans="1:12" x14ac:dyDescent="0.25">
      <c r="A9"/>
      <c r="B9"/>
      <c r="C9"/>
    </row>
    <row r="10" spans="1:12" x14ac:dyDescent="0.25">
      <c r="A10"/>
      <c r="B10"/>
      <c r="C10"/>
    </row>
    <row r="11" spans="1:12" x14ac:dyDescent="0.25">
      <c r="A11"/>
      <c r="B11"/>
      <c r="C11"/>
    </row>
    <row r="12" spans="1:12" x14ac:dyDescent="0.25">
      <c r="A12"/>
      <c r="B12"/>
      <c r="C12"/>
    </row>
  </sheetData>
  <mergeCells count="21">
    <mergeCell ref="I5:I6"/>
    <mergeCell ref="J5:J6"/>
    <mergeCell ref="K5:K6"/>
    <mergeCell ref="L5:L6"/>
    <mergeCell ref="G4:H4"/>
    <mergeCell ref="F5:F6"/>
    <mergeCell ref="A1:L1"/>
    <mergeCell ref="A3:B3"/>
    <mergeCell ref="C3:C4"/>
    <mergeCell ref="D3:D4"/>
    <mergeCell ref="E3:E4"/>
    <mergeCell ref="F3:F4"/>
    <mergeCell ref="G3:I3"/>
    <mergeCell ref="J3:J4"/>
    <mergeCell ref="K3:K4"/>
    <mergeCell ref="L3:L4"/>
    <mergeCell ref="A5:A6"/>
    <mergeCell ref="B5:B6"/>
    <mergeCell ref="C5:C6"/>
    <mergeCell ref="D5:D6"/>
    <mergeCell ref="E5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60093"/>
  </sheetPr>
  <dimension ref="A1:L12"/>
  <sheetViews>
    <sheetView zoomScale="110" zoomScaleNormal="110" workbookViewId="0">
      <selection activeCell="K5" sqref="K5:K6"/>
    </sheetView>
  </sheetViews>
  <sheetFormatPr baseColWidth="10" defaultRowHeight="15" x14ac:dyDescent="0.25"/>
  <cols>
    <col min="1" max="1" width="10.7109375" style="5" customWidth="1"/>
    <col min="2" max="2" width="24" style="5" customWidth="1"/>
    <col min="3" max="3" width="27.140625" style="5" customWidth="1"/>
    <col min="4" max="4" width="14.140625" style="5" customWidth="1"/>
    <col min="5" max="5" width="14.5703125" style="5" customWidth="1"/>
    <col min="6" max="6" width="14.85546875" style="6" bestFit="1" customWidth="1"/>
    <col min="7" max="7" width="25.7109375" style="5" customWidth="1"/>
    <col min="8" max="8" width="12.28515625" style="6" customWidth="1"/>
    <col min="9" max="9" width="10.7109375" style="5" customWidth="1"/>
    <col min="10" max="10" width="12.7109375" style="5" customWidth="1"/>
    <col min="11" max="11" width="50.5703125" style="5" customWidth="1"/>
    <col min="12" max="12" width="16" style="5" customWidth="1"/>
    <col min="13" max="14" width="11.140625" style="5" customWidth="1"/>
    <col min="15" max="16384" width="11.42578125" style="5"/>
  </cols>
  <sheetData>
    <row r="1" spans="1:12" ht="32.25" customHeight="1" x14ac:dyDescent="0.25">
      <c r="A1" s="36" t="s">
        <v>180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3" spans="1:12" s="3" customFormat="1" ht="26.25" customHeight="1" x14ac:dyDescent="0.25">
      <c r="A3" s="31" t="s">
        <v>1</v>
      </c>
      <c r="B3" s="31"/>
      <c r="C3" s="31" t="s">
        <v>2</v>
      </c>
      <c r="D3" s="34" t="s">
        <v>14</v>
      </c>
      <c r="E3" s="34" t="s">
        <v>13</v>
      </c>
      <c r="F3" s="31" t="s">
        <v>3</v>
      </c>
      <c r="G3" s="31" t="s">
        <v>4</v>
      </c>
      <c r="H3" s="31"/>
      <c r="I3" s="31"/>
      <c r="J3" s="34" t="s">
        <v>19</v>
      </c>
      <c r="K3" s="31" t="s">
        <v>183</v>
      </c>
      <c r="L3" s="34" t="s">
        <v>15</v>
      </c>
    </row>
    <row r="4" spans="1:12" s="3" customFormat="1" ht="30.75" customHeight="1" x14ac:dyDescent="0.25">
      <c r="A4" s="4" t="s">
        <v>5</v>
      </c>
      <c r="B4" s="4" t="s">
        <v>6</v>
      </c>
      <c r="C4" s="31"/>
      <c r="D4" s="35"/>
      <c r="E4" s="35"/>
      <c r="F4" s="31"/>
      <c r="G4" s="37" t="s">
        <v>21</v>
      </c>
      <c r="H4" s="38"/>
      <c r="I4" s="8" t="s">
        <v>20</v>
      </c>
      <c r="J4" s="35"/>
      <c r="K4" s="31"/>
      <c r="L4" s="35"/>
    </row>
    <row r="5" spans="1:12" s="3" customFormat="1" ht="131.25" customHeight="1" x14ac:dyDescent="0.25">
      <c r="A5" s="39" t="s">
        <v>185</v>
      </c>
      <c r="B5" s="39" t="s">
        <v>8</v>
      </c>
      <c r="C5" s="40" t="s">
        <v>9</v>
      </c>
      <c r="D5" s="32" t="s">
        <v>17</v>
      </c>
      <c r="E5" s="32" t="s">
        <v>22</v>
      </c>
      <c r="F5" s="41">
        <v>1</v>
      </c>
      <c r="G5" s="2" t="s">
        <v>23</v>
      </c>
      <c r="H5" s="1"/>
      <c r="I5" s="42" t="e">
        <f>+(H5/H6)</f>
        <v>#DIV/0!</v>
      </c>
      <c r="J5" s="42" t="e">
        <f>+I5/F5</f>
        <v>#DIV/0!</v>
      </c>
      <c r="K5" s="39"/>
      <c r="L5" s="32" t="s">
        <v>18</v>
      </c>
    </row>
    <row r="6" spans="1:12" ht="131.25" customHeight="1" x14ac:dyDescent="0.25">
      <c r="A6" s="39"/>
      <c r="B6" s="39"/>
      <c r="C6" s="40"/>
      <c r="D6" s="33"/>
      <c r="E6" s="33"/>
      <c r="F6" s="41"/>
      <c r="G6" s="2" t="s">
        <v>24</v>
      </c>
      <c r="H6" s="1"/>
      <c r="I6" s="43"/>
      <c r="J6" s="43"/>
      <c r="K6" s="39"/>
      <c r="L6" s="33"/>
    </row>
    <row r="7" spans="1:12" x14ac:dyDescent="0.25">
      <c r="B7" s="7"/>
      <c r="C7" s="7"/>
      <c r="D7" s="7"/>
      <c r="E7" s="7"/>
      <c r="L7" s="7"/>
    </row>
    <row r="9" spans="1:12" x14ac:dyDescent="0.25">
      <c r="A9"/>
      <c r="B9"/>
      <c r="C9"/>
    </row>
    <row r="10" spans="1:12" x14ac:dyDescent="0.25">
      <c r="A10"/>
      <c r="B10"/>
      <c r="C10"/>
    </row>
    <row r="11" spans="1:12" x14ac:dyDescent="0.25">
      <c r="A11"/>
      <c r="B11"/>
      <c r="C11"/>
    </row>
    <row r="12" spans="1:12" x14ac:dyDescent="0.25">
      <c r="A12"/>
      <c r="B12"/>
      <c r="C12"/>
    </row>
  </sheetData>
  <mergeCells count="21">
    <mergeCell ref="I5:I6"/>
    <mergeCell ref="J5:J6"/>
    <mergeCell ref="K5:K6"/>
    <mergeCell ref="L5:L6"/>
    <mergeCell ref="G4:H4"/>
    <mergeCell ref="F5:F6"/>
    <mergeCell ref="A1:L1"/>
    <mergeCell ref="A3:B3"/>
    <mergeCell ref="C3:C4"/>
    <mergeCell ref="D3:D4"/>
    <mergeCell ref="E3:E4"/>
    <mergeCell ref="F3:F4"/>
    <mergeCell ref="G3:I3"/>
    <mergeCell ref="J3:J4"/>
    <mergeCell ref="K3:K4"/>
    <mergeCell ref="L3:L4"/>
    <mergeCell ref="A5:A6"/>
    <mergeCell ref="B5:B6"/>
    <mergeCell ref="C5:C6"/>
    <mergeCell ref="D5:D6"/>
    <mergeCell ref="E5:E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L12"/>
  <sheetViews>
    <sheetView workbookViewId="0">
      <selection activeCell="L5" sqref="L5:L6"/>
    </sheetView>
  </sheetViews>
  <sheetFormatPr baseColWidth="10" defaultRowHeight="15" x14ac:dyDescent="0.25"/>
  <cols>
    <col min="1" max="1" width="11.42578125" style="5"/>
    <col min="2" max="2" width="25.42578125" style="5" customWidth="1"/>
    <col min="3" max="3" width="23.28515625" style="5" customWidth="1"/>
    <col min="4" max="4" width="14.140625" style="5" customWidth="1"/>
    <col min="5" max="5" width="14.5703125" style="5" customWidth="1"/>
    <col min="6" max="6" width="14.85546875" style="6" bestFit="1" customWidth="1"/>
    <col min="7" max="7" width="25.7109375" style="5" customWidth="1"/>
    <col min="8" max="8" width="12.28515625" style="6" customWidth="1"/>
    <col min="9" max="9" width="10.7109375" style="5" customWidth="1"/>
    <col min="10" max="10" width="12.7109375" style="5" customWidth="1"/>
    <col min="11" max="11" width="51.28515625" style="5" customWidth="1"/>
    <col min="12" max="12" width="14.85546875" style="5" customWidth="1"/>
    <col min="13" max="14" width="11.140625" style="5" customWidth="1"/>
    <col min="15" max="16384" width="11.42578125" style="5"/>
  </cols>
  <sheetData>
    <row r="1" spans="1:12" ht="32.25" customHeight="1" x14ac:dyDescent="0.25">
      <c r="A1" s="36" t="s">
        <v>180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3" spans="1:12" s="3" customFormat="1" ht="17.25" customHeight="1" x14ac:dyDescent="0.25">
      <c r="A3" s="31" t="s">
        <v>1</v>
      </c>
      <c r="B3" s="31"/>
      <c r="C3" s="31" t="s">
        <v>2</v>
      </c>
      <c r="D3" s="31" t="s">
        <v>14</v>
      </c>
      <c r="E3" s="31" t="s">
        <v>13</v>
      </c>
      <c r="F3" s="31" t="s">
        <v>3</v>
      </c>
      <c r="G3" s="31" t="s">
        <v>4</v>
      </c>
      <c r="H3" s="31"/>
      <c r="I3" s="31"/>
      <c r="J3" s="31" t="s">
        <v>19</v>
      </c>
      <c r="K3" s="31" t="s">
        <v>183</v>
      </c>
      <c r="L3" s="31" t="s">
        <v>15</v>
      </c>
    </row>
    <row r="4" spans="1:12" s="3" customFormat="1" ht="30.75" customHeight="1" x14ac:dyDescent="0.25">
      <c r="A4" s="4" t="s">
        <v>5</v>
      </c>
      <c r="B4" s="4" t="s">
        <v>6</v>
      </c>
      <c r="C4" s="31"/>
      <c r="D4" s="31"/>
      <c r="E4" s="31"/>
      <c r="F4" s="31"/>
      <c r="G4" s="31" t="s">
        <v>21</v>
      </c>
      <c r="H4" s="31"/>
      <c r="I4" s="4" t="s">
        <v>20</v>
      </c>
      <c r="J4" s="31"/>
      <c r="K4" s="31"/>
      <c r="L4" s="31"/>
    </row>
    <row r="5" spans="1:12" s="3" customFormat="1" ht="120" customHeight="1" x14ac:dyDescent="0.25">
      <c r="A5" s="32" t="s">
        <v>204</v>
      </c>
      <c r="B5" s="32" t="s">
        <v>96</v>
      </c>
      <c r="C5" s="60" t="s">
        <v>97</v>
      </c>
      <c r="D5" s="32" t="s">
        <v>17</v>
      </c>
      <c r="E5" s="32" t="s">
        <v>16</v>
      </c>
      <c r="F5" s="42">
        <v>0.6</v>
      </c>
      <c r="G5" s="2" t="s">
        <v>99</v>
      </c>
      <c r="H5" s="28"/>
      <c r="I5" s="42" t="e">
        <f>+(H5/H6)</f>
        <v>#DIV/0!</v>
      </c>
      <c r="J5" s="42" t="e">
        <f>+I5/F5</f>
        <v>#DIV/0!</v>
      </c>
      <c r="K5" s="32"/>
      <c r="L5" s="62" t="s">
        <v>221</v>
      </c>
    </row>
    <row r="6" spans="1:12" ht="120" customHeight="1" x14ac:dyDescent="0.25">
      <c r="A6" s="33"/>
      <c r="B6" s="33"/>
      <c r="C6" s="61"/>
      <c r="D6" s="33"/>
      <c r="E6" s="33"/>
      <c r="F6" s="43"/>
      <c r="G6" s="2" t="s">
        <v>87</v>
      </c>
      <c r="H6" s="28"/>
      <c r="I6" s="43"/>
      <c r="J6" s="43"/>
      <c r="K6" s="33"/>
      <c r="L6" s="63"/>
    </row>
    <row r="7" spans="1:12" x14ac:dyDescent="0.25">
      <c r="B7" s="7"/>
      <c r="C7" s="7"/>
      <c r="D7" s="7"/>
      <c r="E7" s="7"/>
      <c r="L7" s="7"/>
    </row>
    <row r="9" spans="1:12" x14ac:dyDescent="0.25">
      <c r="A9"/>
      <c r="B9"/>
      <c r="C9"/>
    </row>
    <row r="10" spans="1:12" x14ac:dyDescent="0.25">
      <c r="A10"/>
      <c r="B10"/>
      <c r="C10"/>
    </row>
    <row r="11" spans="1:12" x14ac:dyDescent="0.25">
      <c r="A11"/>
      <c r="B11"/>
      <c r="C11"/>
    </row>
    <row r="12" spans="1:12" x14ac:dyDescent="0.25">
      <c r="A12"/>
      <c r="B12"/>
      <c r="C12"/>
    </row>
  </sheetData>
  <mergeCells count="21">
    <mergeCell ref="I5:I6"/>
    <mergeCell ref="J5:J6"/>
    <mergeCell ref="K5:K6"/>
    <mergeCell ref="L5:L6"/>
    <mergeCell ref="G4:H4"/>
    <mergeCell ref="F5:F6"/>
    <mergeCell ref="A1:L1"/>
    <mergeCell ref="A3:B3"/>
    <mergeCell ref="C3:C4"/>
    <mergeCell ref="D3:D4"/>
    <mergeCell ref="E3:E4"/>
    <mergeCell ref="F3:F4"/>
    <mergeCell ref="G3:I3"/>
    <mergeCell ref="J3:J4"/>
    <mergeCell ref="K3:K4"/>
    <mergeCell ref="L3:L4"/>
    <mergeCell ref="A5:A6"/>
    <mergeCell ref="B5:B6"/>
    <mergeCell ref="C5:C6"/>
    <mergeCell ref="D5:D6"/>
    <mergeCell ref="E5:E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L12"/>
  <sheetViews>
    <sheetView workbookViewId="0">
      <selection activeCell="Q20" sqref="Q20"/>
    </sheetView>
  </sheetViews>
  <sheetFormatPr baseColWidth="10" defaultRowHeight="15" x14ac:dyDescent="0.25"/>
  <cols>
    <col min="1" max="1" width="11.42578125" style="5"/>
    <col min="2" max="2" width="25.42578125" style="5" customWidth="1"/>
    <col min="3" max="3" width="23.28515625" style="5" customWidth="1"/>
    <col min="4" max="4" width="14.140625" style="5" customWidth="1"/>
    <col min="5" max="5" width="14.5703125" style="5" customWidth="1"/>
    <col min="6" max="6" width="14.85546875" style="6" bestFit="1" customWidth="1"/>
    <col min="7" max="7" width="25.7109375" style="5" customWidth="1"/>
    <col min="8" max="8" width="12.28515625" style="6" customWidth="1"/>
    <col min="9" max="9" width="10.7109375" style="5" customWidth="1"/>
    <col min="10" max="10" width="12.7109375" style="5" customWidth="1"/>
    <col min="11" max="11" width="51.28515625" style="5" customWidth="1"/>
    <col min="12" max="12" width="15.140625" style="5" customWidth="1"/>
    <col min="13" max="14" width="11.140625" style="5" customWidth="1"/>
    <col min="15" max="16384" width="11.42578125" style="5"/>
  </cols>
  <sheetData>
    <row r="1" spans="1:12" ht="32.25" customHeight="1" x14ac:dyDescent="0.25">
      <c r="A1" s="36" t="s">
        <v>180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3" spans="1:12" s="3" customFormat="1" ht="17.25" customHeight="1" x14ac:dyDescent="0.25">
      <c r="A3" s="31" t="s">
        <v>1</v>
      </c>
      <c r="B3" s="31"/>
      <c r="C3" s="31" t="s">
        <v>2</v>
      </c>
      <c r="D3" s="31" t="s">
        <v>14</v>
      </c>
      <c r="E3" s="31" t="s">
        <v>13</v>
      </c>
      <c r="F3" s="31" t="s">
        <v>3</v>
      </c>
      <c r="G3" s="31" t="s">
        <v>4</v>
      </c>
      <c r="H3" s="31"/>
      <c r="I3" s="31"/>
      <c r="J3" s="31" t="s">
        <v>19</v>
      </c>
      <c r="K3" s="31" t="s">
        <v>183</v>
      </c>
      <c r="L3" s="31" t="s">
        <v>15</v>
      </c>
    </row>
    <row r="4" spans="1:12" s="3" customFormat="1" ht="30.75" customHeight="1" x14ac:dyDescent="0.25">
      <c r="A4" s="4" t="s">
        <v>5</v>
      </c>
      <c r="B4" s="4" t="s">
        <v>6</v>
      </c>
      <c r="C4" s="31"/>
      <c r="D4" s="31"/>
      <c r="E4" s="31"/>
      <c r="F4" s="31"/>
      <c r="G4" s="31" t="s">
        <v>21</v>
      </c>
      <c r="H4" s="31"/>
      <c r="I4" s="4" t="s">
        <v>20</v>
      </c>
      <c r="J4" s="31"/>
      <c r="K4" s="31"/>
      <c r="L4" s="31"/>
    </row>
    <row r="5" spans="1:12" s="3" customFormat="1" ht="103.5" customHeight="1" x14ac:dyDescent="0.25">
      <c r="A5" s="39" t="s">
        <v>205</v>
      </c>
      <c r="B5" s="39" t="s">
        <v>101</v>
      </c>
      <c r="C5" s="40" t="s">
        <v>102</v>
      </c>
      <c r="D5" s="32" t="s">
        <v>17</v>
      </c>
      <c r="E5" s="32" t="s">
        <v>103</v>
      </c>
      <c r="F5" s="41">
        <v>0.8</v>
      </c>
      <c r="G5" s="2" t="s">
        <v>104</v>
      </c>
      <c r="H5" s="1"/>
      <c r="I5" s="42" t="e">
        <f>+(H5/H6)</f>
        <v>#DIV/0!</v>
      </c>
      <c r="J5" s="42" t="e">
        <f>+I5/F5</f>
        <v>#DIV/0!</v>
      </c>
      <c r="K5" s="39"/>
      <c r="L5" s="32" t="s">
        <v>128</v>
      </c>
    </row>
    <row r="6" spans="1:12" ht="103.5" customHeight="1" x14ac:dyDescent="0.25">
      <c r="A6" s="39"/>
      <c r="B6" s="39"/>
      <c r="C6" s="40"/>
      <c r="D6" s="33"/>
      <c r="E6" s="33"/>
      <c r="F6" s="41"/>
      <c r="G6" s="2" t="s">
        <v>105</v>
      </c>
      <c r="H6" s="1"/>
      <c r="I6" s="43"/>
      <c r="J6" s="43"/>
      <c r="K6" s="39"/>
      <c r="L6" s="33"/>
    </row>
    <row r="7" spans="1:12" x14ac:dyDescent="0.25">
      <c r="B7" s="7"/>
      <c r="C7" s="7"/>
      <c r="D7" s="7"/>
      <c r="E7" s="7"/>
      <c r="L7" s="7"/>
    </row>
    <row r="9" spans="1:12" x14ac:dyDescent="0.25">
      <c r="A9"/>
      <c r="B9"/>
      <c r="C9"/>
    </row>
    <row r="10" spans="1:12" x14ac:dyDescent="0.25">
      <c r="A10"/>
      <c r="B10"/>
      <c r="C10"/>
    </row>
    <row r="11" spans="1:12" x14ac:dyDescent="0.25">
      <c r="A11"/>
      <c r="B11"/>
      <c r="C11"/>
    </row>
    <row r="12" spans="1:12" x14ac:dyDescent="0.25">
      <c r="A12"/>
      <c r="B12"/>
      <c r="C12"/>
    </row>
  </sheetData>
  <mergeCells count="21">
    <mergeCell ref="I5:I6"/>
    <mergeCell ref="J5:J6"/>
    <mergeCell ref="K5:K6"/>
    <mergeCell ref="L5:L6"/>
    <mergeCell ref="G4:H4"/>
    <mergeCell ref="F5:F6"/>
    <mergeCell ref="A1:L1"/>
    <mergeCell ref="A3:B3"/>
    <mergeCell ref="C3:C4"/>
    <mergeCell ref="D3:D4"/>
    <mergeCell ref="E3:E4"/>
    <mergeCell ref="F3:F4"/>
    <mergeCell ref="G3:I3"/>
    <mergeCell ref="J3:J4"/>
    <mergeCell ref="K3:K4"/>
    <mergeCell ref="L3:L4"/>
    <mergeCell ref="A5:A6"/>
    <mergeCell ref="B5:B6"/>
    <mergeCell ref="C5:C6"/>
    <mergeCell ref="D5:D6"/>
    <mergeCell ref="E5:E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12"/>
  <sheetViews>
    <sheetView workbookViewId="0">
      <selection activeCell="G10" sqref="G10"/>
    </sheetView>
  </sheetViews>
  <sheetFormatPr baseColWidth="10" defaultRowHeight="15" x14ac:dyDescent="0.25"/>
  <cols>
    <col min="1" max="1" width="11.42578125" style="5"/>
    <col min="2" max="2" width="25.42578125" style="5" customWidth="1"/>
    <col min="3" max="3" width="23.28515625" style="5" customWidth="1"/>
    <col min="4" max="4" width="14.140625" style="5" customWidth="1"/>
    <col min="5" max="5" width="14.5703125" style="5" customWidth="1"/>
    <col min="6" max="6" width="14.85546875" style="6" bestFit="1" customWidth="1"/>
    <col min="7" max="7" width="28.7109375" style="5" customWidth="1"/>
    <col min="8" max="8" width="12.28515625" style="6" customWidth="1"/>
    <col min="9" max="9" width="10.7109375" style="5" customWidth="1"/>
    <col min="10" max="10" width="12.7109375" style="5" customWidth="1"/>
    <col min="11" max="11" width="51.28515625" style="5" customWidth="1"/>
    <col min="12" max="12" width="14.5703125" style="5" customWidth="1"/>
    <col min="13" max="14" width="11.140625" style="5" customWidth="1"/>
    <col min="15" max="16384" width="11.42578125" style="5"/>
  </cols>
  <sheetData>
    <row r="1" spans="1:12" ht="32.25" customHeight="1" x14ac:dyDescent="0.25">
      <c r="A1" s="36" t="s">
        <v>180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3" spans="1:12" s="3" customFormat="1" ht="17.25" customHeight="1" x14ac:dyDescent="0.25">
      <c r="A3" s="31" t="s">
        <v>1</v>
      </c>
      <c r="B3" s="31"/>
      <c r="C3" s="31" t="s">
        <v>2</v>
      </c>
      <c r="D3" s="31" t="s">
        <v>14</v>
      </c>
      <c r="E3" s="31" t="s">
        <v>13</v>
      </c>
      <c r="F3" s="31" t="s">
        <v>3</v>
      </c>
      <c r="G3" s="31" t="s">
        <v>4</v>
      </c>
      <c r="H3" s="31"/>
      <c r="I3" s="31"/>
      <c r="J3" s="31" t="s">
        <v>19</v>
      </c>
      <c r="K3" s="31" t="s">
        <v>183</v>
      </c>
      <c r="L3" s="31" t="s">
        <v>15</v>
      </c>
    </row>
    <row r="4" spans="1:12" s="3" customFormat="1" ht="30.75" customHeight="1" x14ac:dyDescent="0.25">
      <c r="A4" s="4" t="s">
        <v>5</v>
      </c>
      <c r="B4" s="4" t="s">
        <v>6</v>
      </c>
      <c r="C4" s="31"/>
      <c r="D4" s="31"/>
      <c r="E4" s="31"/>
      <c r="F4" s="31"/>
      <c r="G4" s="31" t="s">
        <v>21</v>
      </c>
      <c r="H4" s="31"/>
      <c r="I4" s="4" t="s">
        <v>20</v>
      </c>
      <c r="J4" s="31"/>
      <c r="K4" s="31"/>
      <c r="L4" s="31"/>
    </row>
    <row r="5" spans="1:12" s="3" customFormat="1" ht="138.75" customHeight="1" x14ac:dyDescent="0.25">
      <c r="A5" s="39" t="s">
        <v>206</v>
      </c>
      <c r="B5" s="39" t="s">
        <v>106</v>
      </c>
      <c r="C5" s="40" t="s">
        <v>107</v>
      </c>
      <c r="D5" s="32" t="s">
        <v>17</v>
      </c>
      <c r="E5" s="32" t="s">
        <v>16</v>
      </c>
      <c r="F5" s="41">
        <v>0.7</v>
      </c>
      <c r="G5" s="2" t="s">
        <v>108</v>
      </c>
      <c r="H5" s="1"/>
      <c r="I5" s="42" t="e">
        <f>+(H5/H6)</f>
        <v>#DIV/0!</v>
      </c>
      <c r="J5" s="42" t="e">
        <f>+I5/F5</f>
        <v>#DIV/0!</v>
      </c>
      <c r="K5" s="39"/>
      <c r="L5" s="32" t="s">
        <v>121</v>
      </c>
    </row>
    <row r="6" spans="1:12" ht="138.75" customHeight="1" x14ac:dyDescent="0.25">
      <c r="A6" s="39"/>
      <c r="B6" s="39"/>
      <c r="C6" s="40"/>
      <c r="D6" s="33"/>
      <c r="E6" s="33"/>
      <c r="F6" s="41"/>
      <c r="G6" s="2" t="s">
        <v>87</v>
      </c>
      <c r="H6" s="1"/>
      <c r="I6" s="43"/>
      <c r="J6" s="43"/>
      <c r="K6" s="39"/>
      <c r="L6" s="33"/>
    </row>
    <row r="7" spans="1:12" x14ac:dyDescent="0.25">
      <c r="B7" s="7"/>
      <c r="C7" s="7"/>
      <c r="D7" s="7"/>
      <c r="E7" s="7"/>
      <c r="L7" s="7"/>
    </row>
    <row r="9" spans="1:12" x14ac:dyDescent="0.25">
      <c r="A9"/>
      <c r="B9"/>
      <c r="C9"/>
    </row>
    <row r="10" spans="1:12" x14ac:dyDescent="0.25">
      <c r="A10"/>
      <c r="B10"/>
      <c r="C10"/>
    </row>
    <row r="11" spans="1:12" x14ac:dyDescent="0.25">
      <c r="A11"/>
      <c r="B11"/>
      <c r="C11"/>
    </row>
    <row r="12" spans="1:12" x14ac:dyDescent="0.25">
      <c r="A12"/>
      <c r="B12"/>
      <c r="C12"/>
    </row>
  </sheetData>
  <mergeCells count="21">
    <mergeCell ref="I5:I6"/>
    <mergeCell ref="J5:J6"/>
    <mergeCell ref="K5:K6"/>
    <mergeCell ref="L5:L6"/>
    <mergeCell ref="G4:H4"/>
    <mergeCell ref="F5:F6"/>
    <mergeCell ref="A1:L1"/>
    <mergeCell ref="A3:B3"/>
    <mergeCell ref="C3:C4"/>
    <mergeCell ref="D3:D4"/>
    <mergeCell ref="E3:E4"/>
    <mergeCell ref="F3:F4"/>
    <mergeCell ref="G3:I3"/>
    <mergeCell ref="J3:J4"/>
    <mergeCell ref="K3:K4"/>
    <mergeCell ref="L3:L4"/>
    <mergeCell ref="A5:A6"/>
    <mergeCell ref="B5:B6"/>
    <mergeCell ref="C5:C6"/>
    <mergeCell ref="D5:D6"/>
    <mergeCell ref="E5:E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CC00"/>
  </sheetPr>
  <dimension ref="A1:L12"/>
  <sheetViews>
    <sheetView topLeftCell="A2" workbookViewId="0">
      <selection activeCell="G15" sqref="G15"/>
    </sheetView>
  </sheetViews>
  <sheetFormatPr baseColWidth="10" defaultRowHeight="15" x14ac:dyDescent="0.25"/>
  <cols>
    <col min="1" max="1" width="11.42578125" style="5"/>
    <col min="2" max="2" width="25.42578125" style="5" customWidth="1"/>
    <col min="3" max="3" width="23.28515625" style="5" customWidth="1"/>
    <col min="4" max="4" width="14.140625" style="5" customWidth="1"/>
    <col min="5" max="5" width="14.5703125" style="5" customWidth="1"/>
    <col min="6" max="6" width="14.85546875" style="6" bestFit="1" customWidth="1"/>
    <col min="7" max="7" width="25.7109375" style="5" customWidth="1"/>
    <col min="8" max="8" width="12.28515625" style="6" customWidth="1"/>
    <col min="9" max="9" width="10.7109375" style="5" customWidth="1"/>
    <col min="10" max="10" width="12.7109375" style="5" customWidth="1"/>
    <col min="11" max="11" width="58.7109375" style="5" customWidth="1"/>
    <col min="12" max="12" width="15.7109375" style="5" customWidth="1"/>
    <col min="13" max="14" width="11.140625" style="5" customWidth="1"/>
    <col min="15" max="16384" width="11.42578125" style="5"/>
  </cols>
  <sheetData>
    <row r="1" spans="1:12" ht="32.25" customHeight="1" x14ac:dyDescent="0.25">
      <c r="A1" s="36" t="s">
        <v>180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3" spans="1:12" s="3" customFormat="1" ht="17.25" customHeight="1" x14ac:dyDescent="0.25">
      <c r="A3" s="31" t="s">
        <v>1</v>
      </c>
      <c r="B3" s="31"/>
      <c r="C3" s="31" t="s">
        <v>2</v>
      </c>
      <c r="D3" s="31" t="s">
        <v>14</v>
      </c>
      <c r="E3" s="31" t="s">
        <v>13</v>
      </c>
      <c r="F3" s="31" t="s">
        <v>3</v>
      </c>
      <c r="G3" s="31" t="s">
        <v>4</v>
      </c>
      <c r="H3" s="31"/>
      <c r="I3" s="31"/>
      <c r="J3" s="31" t="s">
        <v>19</v>
      </c>
      <c r="K3" s="31" t="s">
        <v>183</v>
      </c>
      <c r="L3" s="31" t="s">
        <v>15</v>
      </c>
    </row>
    <row r="4" spans="1:12" s="3" customFormat="1" ht="30.75" customHeight="1" x14ac:dyDescent="0.25">
      <c r="A4" s="4" t="s">
        <v>5</v>
      </c>
      <c r="B4" s="4" t="s">
        <v>6</v>
      </c>
      <c r="C4" s="31"/>
      <c r="D4" s="31"/>
      <c r="E4" s="31"/>
      <c r="F4" s="31"/>
      <c r="G4" s="31" t="s">
        <v>21</v>
      </c>
      <c r="H4" s="31"/>
      <c r="I4" s="4" t="s">
        <v>20</v>
      </c>
      <c r="J4" s="31"/>
      <c r="K4" s="31"/>
      <c r="L4" s="31"/>
    </row>
    <row r="5" spans="1:12" s="3" customFormat="1" ht="124.5" customHeight="1" x14ac:dyDescent="0.25">
      <c r="A5" s="39" t="s">
        <v>207</v>
      </c>
      <c r="B5" s="39" t="s">
        <v>109</v>
      </c>
      <c r="C5" s="40" t="s">
        <v>110</v>
      </c>
      <c r="D5" s="32" t="s">
        <v>17</v>
      </c>
      <c r="E5" s="32" t="s">
        <v>111</v>
      </c>
      <c r="F5" s="41">
        <v>0.6</v>
      </c>
      <c r="G5" s="2" t="s">
        <v>112</v>
      </c>
      <c r="H5" s="1"/>
      <c r="I5" s="42" t="e">
        <f>+(H5/H6)</f>
        <v>#DIV/0!</v>
      </c>
      <c r="J5" s="42" t="e">
        <f>+I5/F5</f>
        <v>#DIV/0!</v>
      </c>
      <c r="K5" s="39"/>
      <c r="L5" s="32" t="s">
        <v>166</v>
      </c>
    </row>
    <row r="6" spans="1:12" ht="124.5" customHeight="1" x14ac:dyDescent="0.25">
      <c r="A6" s="39"/>
      <c r="B6" s="39"/>
      <c r="C6" s="40"/>
      <c r="D6" s="33"/>
      <c r="E6" s="33"/>
      <c r="F6" s="41"/>
      <c r="G6" s="2" t="s">
        <v>113</v>
      </c>
      <c r="H6" s="1"/>
      <c r="I6" s="43"/>
      <c r="J6" s="43"/>
      <c r="K6" s="39"/>
      <c r="L6" s="33"/>
    </row>
    <row r="7" spans="1:12" x14ac:dyDescent="0.25">
      <c r="B7" s="7"/>
      <c r="C7" s="7"/>
      <c r="D7" s="7"/>
      <c r="E7" s="7"/>
      <c r="L7" s="7"/>
    </row>
    <row r="9" spans="1:12" x14ac:dyDescent="0.25">
      <c r="A9"/>
      <c r="B9"/>
      <c r="C9"/>
    </row>
    <row r="10" spans="1:12" x14ac:dyDescent="0.25">
      <c r="A10"/>
      <c r="B10"/>
      <c r="C10"/>
    </row>
    <row r="11" spans="1:12" x14ac:dyDescent="0.25">
      <c r="A11"/>
      <c r="B11"/>
      <c r="C11"/>
    </row>
    <row r="12" spans="1:12" x14ac:dyDescent="0.25">
      <c r="A12"/>
      <c r="B12"/>
      <c r="C12"/>
    </row>
  </sheetData>
  <mergeCells count="21">
    <mergeCell ref="I5:I6"/>
    <mergeCell ref="J5:J6"/>
    <mergeCell ref="K5:K6"/>
    <mergeCell ref="L5:L6"/>
    <mergeCell ref="G4:H4"/>
    <mergeCell ref="F5:F6"/>
    <mergeCell ref="A1:L1"/>
    <mergeCell ref="A3:B3"/>
    <mergeCell ref="C3:C4"/>
    <mergeCell ref="D3:D4"/>
    <mergeCell ref="E3:E4"/>
    <mergeCell ref="F3:F4"/>
    <mergeCell ref="G3:I3"/>
    <mergeCell ref="J3:J4"/>
    <mergeCell ref="K3:K4"/>
    <mergeCell ref="L3:L4"/>
    <mergeCell ref="A5:A6"/>
    <mergeCell ref="B5:B6"/>
    <mergeCell ref="C5:C6"/>
    <mergeCell ref="D5:D6"/>
    <mergeCell ref="E5:E6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13"/>
  <sheetViews>
    <sheetView zoomScaleNormal="100" workbookViewId="0">
      <selection activeCell="K14" sqref="K14"/>
    </sheetView>
  </sheetViews>
  <sheetFormatPr baseColWidth="10" defaultRowHeight="15" x14ac:dyDescent="0.25"/>
  <cols>
    <col min="1" max="1" width="10.28515625" style="5" customWidth="1"/>
    <col min="2" max="2" width="21.42578125" style="5" customWidth="1"/>
    <col min="3" max="3" width="19.42578125" style="5" customWidth="1"/>
    <col min="4" max="4" width="14.140625" style="5" customWidth="1"/>
    <col min="5" max="5" width="14.5703125" style="5" customWidth="1"/>
    <col min="6" max="6" width="14.85546875" style="6" bestFit="1" customWidth="1"/>
    <col min="7" max="7" width="25.7109375" style="5" customWidth="1"/>
    <col min="8" max="11" width="8.42578125" style="6" customWidth="1"/>
    <col min="12" max="12" width="8.42578125" style="20" customWidth="1"/>
    <col min="13" max="16" width="8.42578125" style="5" customWidth="1"/>
    <col min="17" max="17" width="12.7109375" style="5" customWidth="1"/>
    <col min="18" max="18" width="43.7109375" style="5" customWidth="1"/>
    <col min="19" max="19" width="14" style="5" customWidth="1"/>
    <col min="20" max="21" width="11.140625" style="5" customWidth="1"/>
    <col min="22" max="16384" width="11.42578125" style="5"/>
  </cols>
  <sheetData>
    <row r="1" spans="1:19" ht="32.25" customHeight="1" x14ac:dyDescent="0.25">
      <c r="A1" s="36" t="s">
        <v>180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3" spans="1:19" s="3" customFormat="1" ht="17.25" customHeight="1" x14ac:dyDescent="0.25">
      <c r="A3" s="53" t="s">
        <v>1</v>
      </c>
      <c r="B3" s="55"/>
      <c r="C3" s="31" t="s">
        <v>2</v>
      </c>
      <c r="D3" s="31" t="s">
        <v>14</v>
      </c>
      <c r="E3" s="31" t="s">
        <v>13</v>
      </c>
      <c r="F3" s="31" t="s">
        <v>3</v>
      </c>
      <c r="G3" s="31" t="s">
        <v>4</v>
      </c>
      <c r="H3" s="31"/>
      <c r="I3" s="31"/>
      <c r="J3" s="31"/>
      <c r="K3" s="31"/>
      <c r="L3" s="31"/>
      <c r="M3" s="31"/>
      <c r="N3" s="31"/>
      <c r="O3" s="31"/>
      <c r="P3" s="31"/>
      <c r="Q3" s="31" t="s">
        <v>19</v>
      </c>
      <c r="R3" s="34" t="s">
        <v>183</v>
      </c>
      <c r="S3" s="31" t="s">
        <v>15</v>
      </c>
    </row>
    <row r="4" spans="1:19" s="3" customFormat="1" ht="17.25" customHeight="1" x14ac:dyDescent="0.25">
      <c r="A4" s="54"/>
      <c r="B4" s="56"/>
      <c r="C4" s="31"/>
      <c r="D4" s="31"/>
      <c r="E4" s="31"/>
      <c r="F4" s="31"/>
      <c r="G4" s="34" t="s">
        <v>21</v>
      </c>
      <c r="H4" s="37" t="s">
        <v>20</v>
      </c>
      <c r="I4" s="51"/>
      <c r="J4" s="51"/>
      <c r="K4" s="51"/>
      <c r="L4" s="51"/>
      <c r="M4" s="51"/>
      <c r="N4" s="51"/>
      <c r="O4" s="51"/>
      <c r="P4" s="38"/>
      <c r="Q4" s="31"/>
      <c r="R4" s="52"/>
      <c r="S4" s="31"/>
    </row>
    <row r="5" spans="1:19" s="3" customFormat="1" ht="30.75" customHeight="1" x14ac:dyDescent="0.25">
      <c r="A5" s="12" t="s">
        <v>5</v>
      </c>
      <c r="B5" s="12" t="s">
        <v>6</v>
      </c>
      <c r="C5" s="31"/>
      <c r="D5" s="31"/>
      <c r="E5" s="31"/>
      <c r="F5" s="31"/>
      <c r="G5" s="35"/>
      <c r="H5" s="31" t="s">
        <v>160</v>
      </c>
      <c r="I5" s="31"/>
      <c r="J5" s="31" t="s">
        <v>161</v>
      </c>
      <c r="K5" s="31"/>
      <c r="L5" s="31" t="s">
        <v>162</v>
      </c>
      <c r="M5" s="31"/>
      <c r="N5" s="31" t="s">
        <v>163</v>
      </c>
      <c r="O5" s="31"/>
      <c r="P5" s="12" t="s">
        <v>164</v>
      </c>
      <c r="Q5" s="31"/>
      <c r="R5" s="35"/>
      <c r="S5" s="31"/>
    </row>
    <row r="6" spans="1:19" s="3" customFormat="1" ht="129.75" customHeight="1" x14ac:dyDescent="0.25">
      <c r="A6" s="39" t="s">
        <v>207</v>
      </c>
      <c r="B6" s="39" t="s">
        <v>109</v>
      </c>
      <c r="C6" s="40" t="s">
        <v>114</v>
      </c>
      <c r="D6" s="32" t="s">
        <v>63</v>
      </c>
      <c r="E6" s="32" t="s">
        <v>71</v>
      </c>
      <c r="F6" s="41">
        <v>0.15</v>
      </c>
      <c r="G6" s="2" t="s">
        <v>115</v>
      </c>
      <c r="H6" s="13"/>
      <c r="I6" s="41" t="e">
        <f>+H6/H7</f>
        <v>#DIV/0!</v>
      </c>
      <c r="J6" s="17"/>
      <c r="K6" s="41" t="e">
        <f>+J6/J7</f>
        <v>#DIV/0!</v>
      </c>
      <c r="L6" s="17"/>
      <c r="M6" s="41" t="e">
        <f>+L6/L7</f>
        <v>#DIV/0!</v>
      </c>
      <c r="N6" s="17"/>
      <c r="O6" s="41" t="e">
        <f>+N6/N7</f>
        <v>#DIV/0!</v>
      </c>
      <c r="P6" s="42" t="e">
        <f>+I6+K6+M6+O6</f>
        <v>#DIV/0!</v>
      </c>
      <c r="Q6" s="42" t="e">
        <f>+P6/F6</f>
        <v>#DIV/0!</v>
      </c>
      <c r="R6" s="39"/>
      <c r="S6" s="32" t="s">
        <v>117</v>
      </c>
    </row>
    <row r="7" spans="1:19" ht="129.75" customHeight="1" x14ac:dyDescent="0.25">
      <c r="A7" s="39"/>
      <c r="B7" s="39"/>
      <c r="C7" s="40"/>
      <c r="D7" s="33"/>
      <c r="E7" s="33"/>
      <c r="F7" s="41"/>
      <c r="G7" s="2" t="s">
        <v>116</v>
      </c>
      <c r="H7" s="13"/>
      <c r="I7" s="41"/>
      <c r="J7" s="17"/>
      <c r="K7" s="41"/>
      <c r="L7" s="17"/>
      <c r="M7" s="41"/>
      <c r="N7" s="17"/>
      <c r="O7" s="41"/>
      <c r="P7" s="43"/>
      <c r="Q7" s="43"/>
      <c r="R7" s="39"/>
      <c r="S7" s="33"/>
    </row>
    <row r="8" spans="1:19" ht="23.25" customHeight="1" x14ac:dyDescent="0.25">
      <c r="A8" s="59" t="s">
        <v>220</v>
      </c>
      <c r="B8" s="59"/>
      <c r="C8" s="59"/>
      <c r="D8" s="59"/>
      <c r="E8" s="59"/>
      <c r="F8" s="59"/>
      <c r="G8" s="59"/>
      <c r="H8" s="59"/>
      <c r="I8" s="59"/>
      <c r="J8" s="59"/>
      <c r="K8" s="21"/>
      <c r="L8" s="21"/>
      <c r="M8" s="21"/>
      <c r="N8" s="21"/>
      <c r="O8" s="21"/>
      <c r="S8" s="7"/>
    </row>
    <row r="9" spans="1:19" x14ac:dyDescent="0.25">
      <c r="I9"/>
      <c r="J9"/>
      <c r="K9"/>
      <c r="L9"/>
      <c r="M9"/>
      <c r="N9"/>
      <c r="O9"/>
    </row>
    <row r="10" spans="1:19" x14ac:dyDescent="0.25">
      <c r="A10"/>
      <c r="B10"/>
      <c r="C10"/>
      <c r="I10"/>
      <c r="J10"/>
      <c r="K10"/>
      <c r="L10"/>
      <c r="M10"/>
      <c r="N10"/>
      <c r="O10"/>
    </row>
    <row r="11" spans="1:19" x14ac:dyDescent="0.25">
      <c r="A11"/>
      <c r="B11"/>
      <c r="C11"/>
      <c r="I11"/>
      <c r="J11"/>
      <c r="K11"/>
      <c r="L11"/>
      <c r="M11"/>
      <c r="N11"/>
      <c r="O11"/>
    </row>
    <row r="12" spans="1:19" x14ac:dyDescent="0.25">
      <c r="A12"/>
      <c r="B12"/>
      <c r="C12"/>
    </row>
    <row r="13" spans="1:19" x14ac:dyDescent="0.25">
      <c r="A13"/>
      <c r="B13"/>
      <c r="C13"/>
    </row>
  </sheetData>
  <mergeCells count="31">
    <mergeCell ref="A6:A7"/>
    <mergeCell ref="B6:B7"/>
    <mergeCell ref="C6:C7"/>
    <mergeCell ref="D6:D7"/>
    <mergeCell ref="E6:E7"/>
    <mergeCell ref="F6:F7"/>
    <mergeCell ref="I6:I7"/>
    <mergeCell ref="K6:K7"/>
    <mergeCell ref="M6:M7"/>
    <mergeCell ref="O6:O7"/>
    <mergeCell ref="N5:O5"/>
    <mergeCell ref="P6:P7"/>
    <mergeCell ref="Q6:Q7"/>
    <mergeCell ref="R6:R7"/>
    <mergeCell ref="S6:S7"/>
    <mergeCell ref="A8:J8"/>
    <mergeCell ref="A1:S1"/>
    <mergeCell ref="C3:C5"/>
    <mergeCell ref="D3:D5"/>
    <mergeCell ref="E3:E5"/>
    <mergeCell ref="F3:F5"/>
    <mergeCell ref="G3:P3"/>
    <mergeCell ref="Q3:Q5"/>
    <mergeCell ref="R3:R5"/>
    <mergeCell ref="S3:S5"/>
    <mergeCell ref="H5:I5"/>
    <mergeCell ref="H4:P4"/>
    <mergeCell ref="G4:G5"/>
    <mergeCell ref="A3:B4"/>
    <mergeCell ref="J5:K5"/>
    <mergeCell ref="L5:M5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S18"/>
  <sheetViews>
    <sheetView workbookViewId="0">
      <selection activeCell="G10" sqref="G10"/>
    </sheetView>
  </sheetViews>
  <sheetFormatPr baseColWidth="10" defaultRowHeight="15" x14ac:dyDescent="0.25"/>
  <cols>
    <col min="1" max="1" width="9.28515625" style="5" customWidth="1"/>
    <col min="2" max="2" width="24.140625" style="5" customWidth="1"/>
    <col min="3" max="3" width="18.7109375" style="5" customWidth="1"/>
    <col min="4" max="4" width="14.140625" style="5" customWidth="1"/>
    <col min="5" max="5" width="14.5703125" style="5" customWidth="1"/>
    <col min="6" max="6" width="14.85546875" style="6" bestFit="1" customWidth="1"/>
    <col min="7" max="7" width="21.28515625" style="5" customWidth="1"/>
    <col min="8" max="15" width="8.28515625" style="6" customWidth="1"/>
    <col min="16" max="16" width="10.7109375" style="5" customWidth="1"/>
    <col min="17" max="17" width="12.7109375" style="5" customWidth="1"/>
    <col min="18" max="18" width="45.28515625" style="5" customWidth="1"/>
    <col min="19" max="19" width="14" style="5" customWidth="1"/>
    <col min="20" max="21" width="11.140625" style="5" customWidth="1"/>
    <col min="22" max="16384" width="11.42578125" style="5"/>
  </cols>
  <sheetData>
    <row r="1" spans="1:19" ht="32.25" customHeight="1" x14ac:dyDescent="0.25">
      <c r="A1" s="36" t="s">
        <v>180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3" spans="1:19" s="3" customFormat="1" ht="17.25" customHeight="1" x14ac:dyDescent="0.25">
      <c r="A3" s="53" t="s">
        <v>1</v>
      </c>
      <c r="B3" s="55"/>
      <c r="C3" s="31" t="s">
        <v>2</v>
      </c>
      <c r="D3" s="31" t="s">
        <v>14</v>
      </c>
      <c r="E3" s="31" t="s">
        <v>13</v>
      </c>
      <c r="F3" s="31" t="s">
        <v>3</v>
      </c>
      <c r="G3" s="31" t="s">
        <v>4</v>
      </c>
      <c r="H3" s="31"/>
      <c r="I3" s="31"/>
      <c r="J3" s="31"/>
      <c r="K3" s="31"/>
      <c r="L3" s="31"/>
      <c r="M3" s="31"/>
      <c r="N3" s="31"/>
      <c r="O3" s="31"/>
      <c r="P3" s="31"/>
      <c r="Q3" s="31" t="s">
        <v>19</v>
      </c>
      <c r="R3" s="34" t="s">
        <v>183</v>
      </c>
      <c r="S3" s="31" t="s">
        <v>15</v>
      </c>
    </row>
    <row r="4" spans="1:19" s="3" customFormat="1" ht="17.25" customHeight="1" x14ac:dyDescent="0.25">
      <c r="A4" s="54"/>
      <c r="B4" s="56"/>
      <c r="C4" s="31"/>
      <c r="D4" s="31"/>
      <c r="E4" s="31"/>
      <c r="F4" s="31"/>
      <c r="G4" s="53" t="s">
        <v>21</v>
      </c>
      <c r="H4" s="31" t="s">
        <v>20</v>
      </c>
      <c r="I4" s="31"/>
      <c r="J4" s="31"/>
      <c r="K4" s="31"/>
      <c r="L4" s="31"/>
      <c r="M4" s="31"/>
      <c r="N4" s="31"/>
      <c r="O4" s="31"/>
      <c r="P4" s="31"/>
      <c r="Q4" s="31"/>
      <c r="R4" s="52"/>
      <c r="S4" s="31"/>
    </row>
    <row r="5" spans="1:19" s="3" customFormat="1" ht="30.75" customHeight="1" x14ac:dyDescent="0.25">
      <c r="A5" s="12" t="s">
        <v>5</v>
      </c>
      <c r="B5" s="12" t="s">
        <v>6</v>
      </c>
      <c r="C5" s="31"/>
      <c r="D5" s="31"/>
      <c r="E5" s="31"/>
      <c r="F5" s="31"/>
      <c r="G5" s="54"/>
      <c r="H5" s="31" t="s">
        <v>160</v>
      </c>
      <c r="I5" s="31"/>
      <c r="J5" s="31" t="s">
        <v>161</v>
      </c>
      <c r="K5" s="31"/>
      <c r="L5" s="31" t="s">
        <v>162</v>
      </c>
      <c r="M5" s="31"/>
      <c r="N5" s="31" t="s">
        <v>163</v>
      </c>
      <c r="O5" s="31"/>
      <c r="P5" s="12" t="s">
        <v>20</v>
      </c>
      <c r="Q5" s="31"/>
      <c r="R5" s="35"/>
      <c r="S5" s="31"/>
    </row>
    <row r="6" spans="1:19" s="3" customFormat="1" ht="127.5" customHeight="1" x14ac:dyDescent="0.25">
      <c r="A6" s="39" t="s">
        <v>208</v>
      </c>
      <c r="B6" s="39" t="s">
        <v>118</v>
      </c>
      <c r="C6" s="40" t="s">
        <v>169</v>
      </c>
      <c r="D6" s="32" t="s">
        <v>63</v>
      </c>
      <c r="E6" s="32" t="s">
        <v>71</v>
      </c>
      <c r="F6" s="41">
        <v>0.6</v>
      </c>
      <c r="G6" s="2" t="s">
        <v>119</v>
      </c>
      <c r="H6" s="19"/>
      <c r="I6" s="32" t="e">
        <f>+H6/H7</f>
        <v>#DIV/0!</v>
      </c>
      <c r="J6" s="19"/>
      <c r="K6" s="32" t="e">
        <f>+J6/J7</f>
        <v>#DIV/0!</v>
      </c>
      <c r="L6" s="13"/>
      <c r="M6" s="32" t="e">
        <f>+L6/L7</f>
        <v>#DIV/0!</v>
      </c>
      <c r="N6" s="19"/>
      <c r="O6" s="32" t="e">
        <f>+N6/N7</f>
        <v>#DIV/0!</v>
      </c>
      <c r="P6" s="42" t="e">
        <f>+(L6/L7)</f>
        <v>#DIV/0!</v>
      </c>
      <c r="Q6" s="42" t="e">
        <f>+P6/F6</f>
        <v>#DIV/0!</v>
      </c>
      <c r="R6" s="39"/>
      <c r="S6" s="32" t="s">
        <v>209</v>
      </c>
    </row>
    <row r="7" spans="1:19" ht="127.5" customHeight="1" x14ac:dyDescent="0.25">
      <c r="A7" s="39"/>
      <c r="B7" s="39"/>
      <c r="C7" s="40"/>
      <c r="D7" s="33"/>
      <c r="E7" s="33"/>
      <c r="F7" s="41"/>
      <c r="G7" s="2" t="s">
        <v>120</v>
      </c>
      <c r="H7" s="19"/>
      <c r="I7" s="33"/>
      <c r="J7" s="19"/>
      <c r="K7" s="33"/>
      <c r="L7" s="13"/>
      <c r="M7" s="33"/>
      <c r="N7" s="19"/>
      <c r="O7" s="33"/>
      <c r="P7" s="43"/>
      <c r="Q7" s="43"/>
      <c r="R7" s="39"/>
      <c r="S7" s="33"/>
    </row>
    <row r="8" spans="1:19" x14ac:dyDescent="0.25">
      <c r="B8" s="7"/>
      <c r="C8" s="7"/>
      <c r="D8" s="7"/>
      <c r="E8" s="7"/>
      <c r="S8" s="7"/>
    </row>
    <row r="10" spans="1:19" x14ac:dyDescent="0.25">
      <c r="A10"/>
      <c r="B10"/>
      <c r="C10"/>
    </row>
    <row r="11" spans="1:19" x14ac:dyDescent="0.25">
      <c r="A11"/>
      <c r="B11"/>
      <c r="C11"/>
    </row>
    <row r="12" spans="1:19" x14ac:dyDescent="0.25">
      <c r="A12"/>
      <c r="B12"/>
      <c r="C12"/>
    </row>
    <row r="13" spans="1:19" x14ac:dyDescent="0.25">
      <c r="A13"/>
      <c r="B13"/>
      <c r="C13"/>
    </row>
    <row r="16" spans="1:19" x14ac:dyDescent="0.25">
      <c r="I16"/>
      <c r="J16"/>
      <c r="K16"/>
      <c r="L16"/>
      <c r="M16"/>
      <c r="N16"/>
      <c r="O16"/>
      <c r="P16"/>
      <c r="Q16"/>
      <c r="R16"/>
    </row>
    <row r="17" spans="9:18" x14ac:dyDescent="0.25">
      <c r="I17"/>
      <c r="J17"/>
      <c r="K17"/>
      <c r="L17"/>
      <c r="M17"/>
      <c r="N17"/>
      <c r="O17"/>
      <c r="P17"/>
      <c r="Q17"/>
      <c r="R17"/>
    </row>
    <row r="18" spans="9:18" x14ac:dyDescent="0.25">
      <c r="I18"/>
      <c r="J18"/>
      <c r="K18"/>
      <c r="L18"/>
      <c r="M18"/>
      <c r="N18"/>
      <c r="O18"/>
      <c r="P18"/>
      <c r="Q18"/>
      <c r="R18"/>
    </row>
  </sheetData>
  <mergeCells count="30">
    <mergeCell ref="S6:S7"/>
    <mergeCell ref="M6:M7"/>
    <mergeCell ref="O6:O7"/>
    <mergeCell ref="D6:D7"/>
    <mergeCell ref="E6:E7"/>
    <mergeCell ref="P6:P7"/>
    <mergeCell ref="Q6:Q7"/>
    <mergeCell ref="R6:R7"/>
    <mergeCell ref="I6:I7"/>
    <mergeCell ref="K6:K7"/>
    <mergeCell ref="F6:F7"/>
    <mergeCell ref="A1:S1"/>
    <mergeCell ref="C3:C5"/>
    <mergeCell ref="D3:D5"/>
    <mergeCell ref="E3:E5"/>
    <mergeCell ref="F3:F5"/>
    <mergeCell ref="G3:P3"/>
    <mergeCell ref="Q3:Q5"/>
    <mergeCell ref="R3:R5"/>
    <mergeCell ref="S3:S5"/>
    <mergeCell ref="A3:B4"/>
    <mergeCell ref="A6:A7"/>
    <mergeCell ref="B6:B7"/>
    <mergeCell ref="C6:C7"/>
    <mergeCell ref="H4:P4"/>
    <mergeCell ref="G4:G5"/>
    <mergeCell ref="H5:I5"/>
    <mergeCell ref="J5:K5"/>
    <mergeCell ref="L5:M5"/>
    <mergeCell ref="N5:O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S13"/>
  <sheetViews>
    <sheetView zoomScaleNormal="100" workbookViewId="0">
      <selection activeCell="Q20" sqref="Q20"/>
    </sheetView>
  </sheetViews>
  <sheetFormatPr baseColWidth="10" defaultRowHeight="15" x14ac:dyDescent="0.25"/>
  <cols>
    <col min="1" max="1" width="9.85546875" style="5" customWidth="1"/>
    <col min="2" max="2" width="21.7109375" style="5" customWidth="1"/>
    <col min="3" max="3" width="23.28515625" style="5" customWidth="1"/>
    <col min="4" max="4" width="14.140625" style="5" customWidth="1"/>
    <col min="5" max="5" width="14.5703125" style="5" customWidth="1"/>
    <col min="6" max="6" width="14.85546875" style="6" bestFit="1" customWidth="1"/>
    <col min="7" max="7" width="17.42578125" style="5" customWidth="1"/>
    <col min="8" max="8" width="8" style="6" customWidth="1"/>
    <col min="9" max="9" width="8.28515625" style="6" customWidth="1"/>
    <col min="10" max="10" width="8" style="6" customWidth="1"/>
    <col min="11" max="11" width="8.28515625" style="6" customWidth="1"/>
    <col min="12" max="12" width="8" style="6" customWidth="1"/>
    <col min="13" max="13" width="8.28515625" style="6" customWidth="1"/>
    <col min="14" max="14" width="8" style="6" customWidth="1"/>
    <col min="15" max="15" width="8.28515625" style="6" customWidth="1"/>
    <col min="16" max="16" width="10.7109375" style="5" customWidth="1"/>
    <col min="17" max="17" width="12.7109375" style="5" customWidth="1"/>
    <col min="18" max="18" width="47.28515625" style="5" customWidth="1"/>
    <col min="19" max="19" width="14.28515625" style="5" customWidth="1"/>
    <col min="20" max="21" width="11.140625" style="5" customWidth="1"/>
    <col min="22" max="16384" width="11.42578125" style="5"/>
  </cols>
  <sheetData>
    <row r="1" spans="1:19" ht="32.25" customHeight="1" x14ac:dyDescent="0.25">
      <c r="A1" s="36" t="s">
        <v>180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3" spans="1:19" s="3" customFormat="1" ht="17.25" customHeight="1" x14ac:dyDescent="0.25">
      <c r="A3" s="53" t="s">
        <v>1</v>
      </c>
      <c r="B3" s="55"/>
      <c r="C3" s="31" t="s">
        <v>2</v>
      </c>
      <c r="D3" s="31" t="s">
        <v>14</v>
      </c>
      <c r="E3" s="31" t="s">
        <v>13</v>
      </c>
      <c r="F3" s="31" t="s">
        <v>3</v>
      </c>
      <c r="G3" s="31" t="s">
        <v>4</v>
      </c>
      <c r="H3" s="31"/>
      <c r="I3" s="31"/>
      <c r="J3" s="31"/>
      <c r="K3" s="31"/>
      <c r="L3" s="31"/>
      <c r="M3" s="31"/>
      <c r="N3" s="31"/>
      <c r="O3" s="31"/>
      <c r="P3" s="31"/>
      <c r="Q3" s="31" t="s">
        <v>19</v>
      </c>
      <c r="R3" s="34" t="s">
        <v>183</v>
      </c>
      <c r="S3" s="31" t="s">
        <v>15</v>
      </c>
    </row>
    <row r="4" spans="1:19" s="3" customFormat="1" ht="17.25" customHeight="1" x14ac:dyDescent="0.25">
      <c r="A4" s="54"/>
      <c r="B4" s="56"/>
      <c r="C4" s="31"/>
      <c r="D4" s="31"/>
      <c r="E4" s="31"/>
      <c r="F4" s="31"/>
      <c r="G4" s="34" t="s">
        <v>21</v>
      </c>
      <c r="H4" s="37" t="s">
        <v>20</v>
      </c>
      <c r="I4" s="51"/>
      <c r="J4" s="51"/>
      <c r="K4" s="51"/>
      <c r="L4" s="51"/>
      <c r="M4" s="51"/>
      <c r="N4" s="51"/>
      <c r="O4" s="51"/>
      <c r="P4" s="38"/>
      <c r="Q4" s="31"/>
      <c r="R4" s="52"/>
      <c r="S4" s="31"/>
    </row>
    <row r="5" spans="1:19" s="3" customFormat="1" ht="30.75" customHeight="1" x14ac:dyDescent="0.25">
      <c r="A5" s="22" t="s">
        <v>5</v>
      </c>
      <c r="B5" s="22" t="s">
        <v>6</v>
      </c>
      <c r="C5" s="31"/>
      <c r="D5" s="31"/>
      <c r="E5" s="31"/>
      <c r="F5" s="31"/>
      <c r="G5" s="35"/>
      <c r="H5" s="31" t="s">
        <v>160</v>
      </c>
      <c r="I5" s="31"/>
      <c r="J5" s="31" t="s">
        <v>161</v>
      </c>
      <c r="K5" s="31"/>
      <c r="L5" s="31" t="s">
        <v>162</v>
      </c>
      <c r="M5" s="31"/>
      <c r="N5" s="31" t="s">
        <v>163</v>
      </c>
      <c r="O5" s="31"/>
      <c r="P5" s="22" t="s">
        <v>164</v>
      </c>
      <c r="Q5" s="31"/>
      <c r="R5" s="35"/>
      <c r="S5" s="31"/>
    </row>
    <row r="6" spans="1:19" s="3" customFormat="1" ht="138.75" customHeight="1" x14ac:dyDescent="0.25">
      <c r="A6" s="39" t="s">
        <v>210</v>
      </c>
      <c r="B6" s="39" t="s">
        <v>122</v>
      </c>
      <c r="C6" s="40" t="s">
        <v>123</v>
      </c>
      <c r="D6" s="32" t="s">
        <v>63</v>
      </c>
      <c r="E6" s="32" t="s">
        <v>71</v>
      </c>
      <c r="F6" s="41">
        <v>0.8</v>
      </c>
      <c r="G6" s="2" t="s">
        <v>119</v>
      </c>
      <c r="H6" s="13"/>
      <c r="I6" s="32" t="e">
        <f>+H6/H7</f>
        <v>#DIV/0!</v>
      </c>
      <c r="J6" s="19"/>
      <c r="K6" s="32" t="e">
        <f>+J6/J7</f>
        <v>#DIV/0!</v>
      </c>
      <c r="L6" s="19"/>
      <c r="M6" s="32" t="e">
        <f>+L6/L7</f>
        <v>#DIV/0!</v>
      </c>
      <c r="N6" s="19"/>
      <c r="O6" s="32" t="e">
        <f>+N6/N7</f>
        <v>#DIV/0!</v>
      </c>
      <c r="P6" s="42" t="e">
        <f>+(I6+K6+M6+O6)/F6</f>
        <v>#DIV/0!</v>
      </c>
      <c r="Q6" s="42" t="e">
        <f>+P6/F6</f>
        <v>#DIV/0!</v>
      </c>
      <c r="R6" s="39"/>
      <c r="S6" s="32" t="s">
        <v>128</v>
      </c>
    </row>
    <row r="7" spans="1:19" ht="138.75" customHeight="1" x14ac:dyDescent="0.25">
      <c r="A7" s="39"/>
      <c r="B7" s="39"/>
      <c r="C7" s="40"/>
      <c r="D7" s="33"/>
      <c r="E7" s="33"/>
      <c r="F7" s="41"/>
      <c r="G7" s="2" t="s">
        <v>120</v>
      </c>
      <c r="H7" s="13"/>
      <c r="I7" s="33"/>
      <c r="J7" s="19"/>
      <c r="K7" s="33"/>
      <c r="L7" s="19"/>
      <c r="M7" s="33"/>
      <c r="N7" s="19"/>
      <c r="O7" s="33"/>
      <c r="P7" s="43"/>
      <c r="Q7" s="43"/>
      <c r="R7" s="39"/>
      <c r="S7" s="33"/>
    </row>
    <row r="8" spans="1:19" x14ac:dyDescent="0.25">
      <c r="B8" s="7"/>
      <c r="C8" s="7"/>
      <c r="D8" s="7"/>
      <c r="E8" s="7"/>
      <c r="S8" s="7"/>
    </row>
    <row r="10" spans="1:19" x14ac:dyDescent="0.25">
      <c r="A10"/>
      <c r="B10"/>
      <c r="C10"/>
    </row>
    <row r="11" spans="1:19" x14ac:dyDescent="0.25">
      <c r="A11"/>
      <c r="B11"/>
      <c r="C11"/>
    </row>
    <row r="12" spans="1:19" x14ac:dyDescent="0.25">
      <c r="A12"/>
      <c r="B12"/>
      <c r="C12"/>
    </row>
    <row r="13" spans="1:19" x14ac:dyDescent="0.25">
      <c r="A13"/>
      <c r="B13"/>
      <c r="C13"/>
    </row>
  </sheetData>
  <mergeCells count="30">
    <mergeCell ref="Q6:Q7"/>
    <mergeCell ref="R6:R7"/>
    <mergeCell ref="S6:S7"/>
    <mergeCell ref="I6:I7"/>
    <mergeCell ref="O6:O7"/>
    <mergeCell ref="M6:M7"/>
    <mergeCell ref="K6:K7"/>
    <mergeCell ref="F6:F7"/>
    <mergeCell ref="A1:S1"/>
    <mergeCell ref="C3:C5"/>
    <mergeCell ref="D3:D5"/>
    <mergeCell ref="E3:E5"/>
    <mergeCell ref="F3:F5"/>
    <mergeCell ref="G3:P3"/>
    <mergeCell ref="Q3:Q5"/>
    <mergeCell ref="R3:R5"/>
    <mergeCell ref="S3:S5"/>
    <mergeCell ref="A6:A7"/>
    <mergeCell ref="B6:B7"/>
    <mergeCell ref="C6:C7"/>
    <mergeCell ref="D6:D7"/>
    <mergeCell ref="E6:E7"/>
    <mergeCell ref="P6:P7"/>
    <mergeCell ref="G4:G5"/>
    <mergeCell ref="A3:B4"/>
    <mergeCell ref="H4:P4"/>
    <mergeCell ref="H5:I5"/>
    <mergeCell ref="J5:K5"/>
    <mergeCell ref="L5:M5"/>
    <mergeCell ref="N5:O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L12"/>
  <sheetViews>
    <sheetView zoomScale="110" zoomScaleNormal="110" workbookViewId="0">
      <selection activeCell="Q20" sqref="Q20"/>
    </sheetView>
  </sheetViews>
  <sheetFormatPr baseColWidth="10" defaultRowHeight="15" x14ac:dyDescent="0.25"/>
  <cols>
    <col min="1" max="1" width="11.5703125" style="5" customWidth="1"/>
    <col min="2" max="2" width="25.42578125" style="5" customWidth="1"/>
    <col min="3" max="3" width="23.28515625" style="5" customWidth="1"/>
    <col min="4" max="4" width="14.140625" style="5" customWidth="1"/>
    <col min="5" max="5" width="16.28515625" style="5" customWidth="1"/>
    <col min="6" max="6" width="16.28515625" style="6" customWidth="1"/>
    <col min="7" max="7" width="25.7109375" style="5" customWidth="1"/>
    <col min="8" max="8" width="12.28515625" style="6" customWidth="1"/>
    <col min="9" max="9" width="10.7109375" style="5" customWidth="1"/>
    <col min="10" max="10" width="12.7109375" style="5" customWidth="1"/>
    <col min="11" max="11" width="51.28515625" style="5" customWidth="1"/>
    <col min="12" max="12" width="17.42578125" style="5" customWidth="1"/>
    <col min="13" max="14" width="11.140625" style="5" customWidth="1"/>
    <col min="15" max="16384" width="11.42578125" style="5"/>
  </cols>
  <sheetData>
    <row r="1" spans="1:12" ht="32.25" customHeight="1" x14ac:dyDescent="0.25">
      <c r="A1" s="36" t="s">
        <v>180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3" spans="1:12" s="3" customFormat="1" ht="17.25" customHeight="1" x14ac:dyDescent="0.25">
      <c r="A3" s="31" t="s">
        <v>1</v>
      </c>
      <c r="B3" s="31"/>
      <c r="C3" s="31" t="s">
        <v>2</v>
      </c>
      <c r="D3" s="31" t="s">
        <v>14</v>
      </c>
      <c r="E3" s="31" t="s">
        <v>13</v>
      </c>
      <c r="F3" s="31" t="s">
        <v>3</v>
      </c>
      <c r="G3" s="31" t="s">
        <v>4</v>
      </c>
      <c r="H3" s="31"/>
      <c r="I3" s="31"/>
      <c r="J3" s="31" t="s">
        <v>19</v>
      </c>
      <c r="K3" s="31" t="s">
        <v>183</v>
      </c>
      <c r="L3" s="31" t="s">
        <v>15</v>
      </c>
    </row>
    <row r="4" spans="1:12" s="3" customFormat="1" ht="30.75" customHeight="1" x14ac:dyDescent="0.25">
      <c r="A4" s="12" t="s">
        <v>5</v>
      </c>
      <c r="B4" s="12" t="s">
        <v>6</v>
      </c>
      <c r="C4" s="31"/>
      <c r="D4" s="31"/>
      <c r="E4" s="31"/>
      <c r="F4" s="31"/>
      <c r="G4" s="31" t="s">
        <v>21</v>
      </c>
      <c r="H4" s="31"/>
      <c r="I4" s="12" t="s">
        <v>20</v>
      </c>
      <c r="J4" s="31"/>
      <c r="K4" s="31"/>
      <c r="L4" s="31"/>
    </row>
    <row r="5" spans="1:12" s="3" customFormat="1" ht="164.25" customHeight="1" x14ac:dyDescent="0.25">
      <c r="A5" s="39" t="s">
        <v>211</v>
      </c>
      <c r="B5" s="39" t="s">
        <v>124</v>
      </c>
      <c r="C5" s="40" t="s">
        <v>125</v>
      </c>
      <c r="D5" s="32" t="s">
        <v>17</v>
      </c>
      <c r="E5" s="32" t="s">
        <v>98</v>
      </c>
      <c r="F5" s="41">
        <v>0.8</v>
      </c>
      <c r="G5" s="2" t="s">
        <v>126</v>
      </c>
      <c r="H5" s="13"/>
      <c r="I5" s="42" t="e">
        <f>+(H5/H6)</f>
        <v>#DIV/0!</v>
      </c>
      <c r="J5" s="42" t="e">
        <f>+I5/F5</f>
        <v>#DIV/0!</v>
      </c>
      <c r="K5" s="39"/>
      <c r="L5" s="32" t="s">
        <v>128</v>
      </c>
    </row>
    <row r="6" spans="1:12" ht="164.25" customHeight="1" x14ac:dyDescent="0.25">
      <c r="A6" s="39"/>
      <c r="B6" s="39"/>
      <c r="C6" s="40"/>
      <c r="D6" s="33"/>
      <c r="E6" s="33"/>
      <c r="F6" s="41"/>
      <c r="G6" s="2" t="s">
        <v>127</v>
      </c>
      <c r="H6" s="13"/>
      <c r="I6" s="43"/>
      <c r="J6" s="43"/>
      <c r="K6" s="39"/>
      <c r="L6" s="33"/>
    </row>
    <row r="7" spans="1:12" x14ac:dyDescent="0.25">
      <c r="B7" s="7"/>
      <c r="C7" s="7"/>
      <c r="D7" s="7"/>
      <c r="E7" s="7"/>
      <c r="L7" s="7"/>
    </row>
    <row r="9" spans="1:12" x14ac:dyDescent="0.25">
      <c r="A9"/>
      <c r="B9"/>
      <c r="C9"/>
    </row>
    <row r="10" spans="1:12" x14ac:dyDescent="0.25">
      <c r="A10"/>
      <c r="B10"/>
      <c r="C10"/>
    </row>
    <row r="11" spans="1:12" x14ac:dyDescent="0.25">
      <c r="A11"/>
      <c r="B11"/>
      <c r="C11"/>
    </row>
    <row r="12" spans="1:12" x14ac:dyDescent="0.25">
      <c r="A12"/>
      <c r="B12"/>
      <c r="C12"/>
    </row>
  </sheetData>
  <mergeCells count="21">
    <mergeCell ref="I5:I6"/>
    <mergeCell ref="J5:J6"/>
    <mergeCell ref="K5:K6"/>
    <mergeCell ref="L5:L6"/>
    <mergeCell ref="G4:H4"/>
    <mergeCell ref="F5:F6"/>
    <mergeCell ref="A1:L1"/>
    <mergeCell ref="A3:B3"/>
    <mergeCell ref="C3:C4"/>
    <mergeCell ref="D3:D4"/>
    <mergeCell ref="E3:E4"/>
    <mergeCell ref="F3:F4"/>
    <mergeCell ref="G3:I3"/>
    <mergeCell ref="J3:J4"/>
    <mergeCell ref="K3:K4"/>
    <mergeCell ref="L3:L4"/>
    <mergeCell ref="A5:A6"/>
    <mergeCell ref="B5:B6"/>
    <mergeCell ref="C5:C6"/>
    <mergeCell ref="D5:D6"/>
    <mergeCell ref="E5:E6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66FF"/>
  </sheetPr>
  <dimension ref="A1:L12"/>
  <sheetViews>
    <sheetView workbookViewId="0">
      <selection activeCell="H19" sqref="H19"/>
    </sheetView>
  </sheetViews>
  <sheetFormatPr baseColWidth="10" defaultRowHeight="15" x14ac:dyDescent="0.25"/>
  <cols>
    <col min="1" max="1" width="11.42578125" style="5"/>
    <col min="2" max="2" width="25.42578125" style="5" customWidth="1"/>
    <col min="3" max="3" width="23.28515625" style="5" customWidth="1"/>
    <col min="4" max="4" width="14.140625" style="5" customWidth="1"/>
    <col min="5" max="5" width="15.42578125" style="5" customWidth="1"/>
    <col min="6" max="6" width="14.85546875" style="6" bestFit="1" customWidth="1"/>
    <col min="7" max="7" width="25.7109375" style="5" customWidth="1"/>
    <col min="8" max="8" width="12.28515625" style="6" customWidth="1"/>
    <col min="9" max="9" width="10.7109375" style="5" customWidth="1"/>
    <col min="10" max="10" width="12.7109375" style="5" customWidth="1"/>
    <col min="11" max="11" width="51.28515625" style="5" customWidth="1"/>
    <col min="12" max="12" width="14" style="5" customWidth="1"/>
    <col min="13" max="14" width="11.140625" style="5" customWidth="1"/>
    <col min="15" max="16384" width="11.42578125" style="5"/>
  </cols>
  <sheetData>
    <row r="1" spans="1:12" ht="32.25" customHeight="1" x14ac:dyDescent="0.25">
      <c r="A1" s="36" t="s">
        <v>180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3" spans="1:12" s="3" customFormat="1" ht="17.25" customHeight="1" x14ac:dyDescent="0.25">
      <c r="A3" s="31" t="s">
        <v>0</v>
      </c>
      <c r="B3" s="31"/>
      <c r="C3" s="31" t="s">
        <v>2</v>
      </c>
      <c r="D3" s="31" t="s">
        <v>14</v>
      </c>
      <c r="E3" s="31" t="s">
        <v>13</v>
      </c>
      <c r="F3" s="31" t="s">
        <v>3</v>
      </c>
      <c r="G3" s="31" t="s">
        <v>4</v>
      </c>
      <c r="H3" s="31"/>
      <c r="I3" s="31"/>
      <c r="J3" s="31" t="s">
        <v>19</v>
      </c>
      <c r="K3" s="31" t="s">
        <v>183</v>
      </c>
      <c r="L3" s="31" t="s">
        <v>15</v>
      </c>
    </row>
    <row r="4" spans="1:12" s="3" customFormat="1" ht="30.75" customHeight="1" x14ac:dyDescent="0.25">
      <c r="A4" s="12" t="s">
        <v>5</v>
      </c>
      <c r="B4" s="12" t="s">
        <v>6</v>
      </c>
      <c r="C4" s="31"/>
      <c r="D4" s="31"/>
      <c r="E4" s="31"/>
      <c r="F4" s="31"/>
      <c r="G4" s="31" t="s">
        <v>21</v>
      </c>
      <c r="H4" s="31"/>
      <c r="I4" s="12" t="s">
        <v>20</v>
      </c>
      <c r="J4" s="31"/>
      <c r="K4" s="31"/>
      <c r="L4" s="31"/>
    </row>
    <row r="5" spans="1:12" s="3" customFormat="1" ht="140.25" customHeight="1" x14ac:dyDescent="0.25">
      <c r="A5" s="39" t="s">
        <v>212</v>
      </c>
      <c r="B5" s="39" t="s">
        <v>129</v>
      </c>
      <c r="C5" s="39" t="s">
        <v>130</v>
      </c>
      <c r="D5" s="32" t="s">
        <v>17</v>
      </c>
      <c r="E5" s="32" t="s">
        <v>131</v>
      </c>
      <c r="F5" s="41">
        <v>1</v>
      </c>
      <c r="G5" s="2" t="s">
        <v>132</v>
      </c>
      <c r="H5" s="13"/>
      <c r="I5" s="42" t="e">
        <f>+(H5/H6)</f>
        <v>#DIV/0!</v>
      </c>
      <c r="J5" s="42" t="e">
        <f>+I5/F5</f>
        <v>#DIV/0!</v>
      </c>
      <c r="K5" s="39"/>
      <c r="L5" s="32" t="s">
        <v>134</v>
      </c>
    </row>
    <row r="6" spans="1:12" ht="140.25" customHeight="1" x14ac:dyDescent="0.25">
      <c r="A6" s="39"/>
      <c r="B6" s="39"/>
      <c r="C6" s="39"/>
      <c r="D6" s="33"/>
      <c r="E6" s="33"/>
      <c r="F6" s="41"/>
      <c r="G6" s="2" t="s">
        <v>133</v>
      </c>
      <c r="H6" s="13"/>
      <c r="I6" s="43"/>
      <c r="J6" s="43"/>
      <c r="K6" s="39"/>
      <c r="L6" s="33"/>
    </row>
    <row r="7" spans="1:12" x14ac:dyDescent="0.25">
      <c r="B7" s="7"/>
      <c r="C7" s="7"/>
      <c r="D7" s="7"/>
      <c r="E7" s="7"/>
      <c r="L7" s="7"/>
    </row>
    <row r="9" spans="1:12" x14ac:dyDescent="0.25">
      <c r="A9"/>
      <c r="B9"/>
      <c r="C9"/>
    </row>
    <row r="10" spans="1:12" x14ac:dyDescent="0.25">
      <c r="A10"/>
      <c r="B10"/>
      <c r="C10"/>
    </row>
    <row r="11" spans="1:12" x14ac:dyDescent="0.25">
      <c r="A11"/>
      <c r="B11"/>
      <c r="C11"/>
    </row>
    <row r="12" spans="1:12" x14ac:dyDescent="0.25">
      <c r="A12"/>
      <c r="B12"/>
      <c r="C12"/>
    </row>
  </sheetData>
  <mergeCells count="21">
    <mergeCell ref="I5:I6"/>
    <mergeCell ref="J5:J6"/>
    <mergeCell ref="K5:K6"/>
    <mergeCell ref="L5:L6"/>
    <mergeCell ref="G4:H4"/>
    <mergeCell ref="F5:F6"/>
    <mergeCell ref="A1:L1"/>
    <mergeCell ref="A3:B3"/>
    <mergeCell ref="C3:C4"/>
    <mergeCell ref="D3:D4"/>
    <mergeCell ref="E3:E4"/>
    <mergeCell ref="F3:F4"/>
    <mergeCell ref="G3:I3"/>
    <mergeCell ref="J3:J4"/>
    <mergeCell ref="K3:K4"/>
    <mergeCell ref="L3:L4"/>
    <mergeCell ref="A5:A6"/>
    <mergeCell ref="B5:B6"/>
    <mergeCell ref="C5:C6"/>
    <mergeCell ref="D5:D6"/>
    <mergeCell ref="E5:E6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66FF"/>
  </sheetPr>
  <dimension ref="A1:O13"/>
  <sheetViews>
    <sheetView workbookViewId="0">
      <selection activeCell="H19" sqref="H19"/>
    </sheetView>
  </sheetViews>
  <sheetFormatPr baseColWidth="10" defaultRowHeight="15" x14ac:dyDescent="0.25"/>
  <cols>
    <col min="1" max="1" width="9.5703125" style="5" customWidth="1"/>
    <col min="2" max="2" width="22.42578125" style="5" customWidth="1"/>
    <col min="3" max="3" width="25.7109375" style="5" customWidth="1"/>
    <col min="4" max="4" width="14.140625" style="5" customWidth="1"/>
    <col min="5" max="5" width="16.7109375" style="5" customWidth="1"/>
    <col min="6" max="6" width="14.85546875" style="6" bestFit="1" customWidth="1"/>
    <col min="7" max="7" width="27.5703125" style="5" customWidth="1"/>
    <col min="8" max="8" width="6.85546875" style="6" customWidth="1"/>
    <col min="9" max="9" width="9.42578125" style="6" customWidth="1"/>
    <col min="10" max="10" width="7.5703125" style="6" customWidth="1"/>
    <col min="11" max="11" width="9.42578125" style="6" customWidth="1"/>
    <col min="12" max="12" width="10" style="6" customWidth="1"/>
    <col min="13" max="13" width="13.28515625" style="5" customWidth="1"/>
    <col min="14" max="14" width="51.42578125" style="5" customWidth="1"/>
    <col min="15" max="15" width="14" style="5" customWidth="1"/>
    <col min="16" max="17" width="11.140625" style="5" customWidth="1"/>
    <col min="18" max="16384" width="11.42578125" style="5"/>
  </cols>
  <sheetData>
    <row r="1" spans="1:15" ht="32.25" customHeight="1" x14ac:dyDescent="0.25">
      <c r="A1" s="36" t="s">
        <v>180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3" spans="1:15" s="3" customFormat="1" ht="17.25" customHeight="1" x14ac:dyDescent="0.25">
      <c r="A3" s="53" t="s">
        <v>1</v>
      </c>
      <c r="B3" s="55"/>
      <c r="C3" s="31" t="s">
        <v>2</v>
      </c>
      <c r="D3" s="31" t="s">
        <v>14</v>
      </c>
      <c r="E3" s="31" t="s">
        <v>13</v>
      </c>
      <c r="F3" s="31" t="s">
        <v>3</v>
      </c>
      <c r="G3" s="37" t="s">
        <v>4</v>
      </c>
      <c r="H3" s="51"/>
      <c r="I3" s="51"/>
      <c r="J3" s="51"/>
      <c r="K3" s="51"/>
      <c r="L3" s="51"/>
      <c r="M3" s="31" t="s">
        <v>19</v>
      </c>
      <c r="N3" s="34" t="s">
        <v>183</v>
      </c>
      <c r="O3" s="31" t="s">
        <v>15</v>
      </c>
    </row>
    <row r="4" spans="1:15" s="3" customFormat="1" ht="17.25" customHeight="1" x14ac:dyDescent="0.25">
      <c r="A4" s="54"/>
      <c r="B4" s="56"/>
      <c r="C4" s="31"/>
      <c r="D4" s="31"/>
      <c r="E4" s="31"/>
      <c r="F4" s="31"/>
      <c r="G4" s="34" t="s">
        <v>21</v>
      </c>
      <c r="H4" s="37" t="s">
        <v>20</v>
      </c>
      <c r="I4" s="51"/>
      <c r="J4" s="51"/>
      <c r="K4" s="51"/>
      <c r="L4" s="38"/>
      <c r="M4" s="31"/>
      <c r="N4" s="52"/>
      <c r="O4" s="31"/>
    </row>
    <row r="5" spans="1:15" s="3" customFormat="1" ht="19.5" customHeight="1" x14ac:dyDescent="0.25">
      <c r="A5" s="12" t="s">
        <v>5</v>
      </c>
      <c r="B5" s="12" t="s">
        <v>6</v>
      </c>
      <c r="C5" s="31"/>
      <c r="D5" s="31"/>
      <c r="E5" s="31"/>
      <c r="F5" s="31"/>
      <c r="G5" s="35"/>
      <c r="H5" s="37" t="s">
        <v>172</v>
      </c>
      <c r="I5" s="38"/>
      <c r="J5" s="37" t="s">
        <v>173</v>
      </c>
      <c r="K5" s="38"/>
      <c r="L5" s="23" t="s">
        <v>164</v>
      </c>
      <c r="M5" s="31"/>
      <c r="N5" s="35"/>
      <c r="O5" s="31"/>
    </row>
    <row r="6" spans="1:15" s="3" customFormat="1" ht="167.25" customHeight="1" x14ac:dyDescent="0.25">
      <c r="A6" s="39" t="s">
        <v>213</v>
      </c>
      <c r="B6" s="39" t="s">
        <v>135</v>
      </c>
      <c r="C6" s="40" t="s">
        <v>136</v>
      </c>
      <c r="D6" s="32" t="s">
        <v>137</v>
      </c>
      <c r="E6" s="32" t="s">
        <v>138</v>
      </c>
      <c r="F6" s="41">
        <v>1</v>
      </c>
      <c r="G6" s="2" t="s">
        <v>170</v>
      </c>
      <c r="H6" s="13"/>
      <c r="I6" s="32" t="e">
        <f>+H6/H7</f>
        <v>#DIV/0!</v>
      </c>
      <c r="J6" s="24"/>
      <c r="K6" s="32" t="e">
        <f>+J6/J7</f>
        <v>#DIV/0!</v>
      </c>
      <c r="L6" s="32" t="e">
        <f>+K6+I6</f>
        <v>#DIV/0!</v>
      </c>
      <c r="M6" s="42" t="e">
        <f>+F6/L6</f>
        <v>#DIV/0!</v>
      </c>
      <c r="N6" s="39"/>
      <c r="O6" s="32" t="s">
        <v>134</v>
      </c>
    </row>
    <row r="7" spans="1:15" ht="167.25" customHeight="1" x14ac:dyDescent="0.25">
      <c r="A7" s="39"/>
      <c r="B7" s="39"/>
      <c r="C7" s="40"/>
      <c r="D7" s="33"/>
      <c r="E7" s="33"/>
      <c r="F7" s="41"/>
      <c r="G7" s="2" t="s">
        <v>171</v>
      </c>
      <c r="H7" s="13"/>
      <c r="I7" s="33"/>
      <c r="J7" s="24"/>
      <c r="K7" s="33"/>
      <c r="L7" s="33"/>
      <c r="M7" s="43"/>
      <c r="N7" s="39"/>
      <c r="O7" s="33"/>
    </row>
    <row r="8" spans="1:15" x14ac:dyDescent="0.25">
      <c r="B8" s="7"/>
      <c r="C8" s="7"/>
      <c r="D8" s="7"/>
      <c r="E8" s="7"/>
      <c r="O8" s="7"/>
    </row>
    <row r="10" spans="1:15" x14ac:dyDescent="0.25">
      <c r="A10"/>
      <c r="B10"/>
      <c r="C10"/>
    </row>
    <row r="11" spans="1:15" x14ac:dyDescent="0.25">
      <c r="A11"/>
      <c r="B11"/>
      <c r="C11"/>
    </row>
    <row r="12" spans="1:15" x14ac:dyDescent="0.25">
      <c r="A12"/>
      <c r="B12"/>
      <c r="C12"/>
    </row>
    <row r="13" spans="1:15" x14ac:dyDescent="0.25">
      <c r="A13"/>
      <c r="B13"/>
      <c r="C13"/>
    </row>
  </sheetData>
  <mergeCells count="26">
    <mergeCell ref="M6:M7"/>
    <mergeCell ref="N6:N7"/>
    <mergeCell ref="O6:O7"/>
    <mergeCell ref="A1:O1"/>
    <mergeCell ref="C3:C5"/>
    <mergeCell ref="D3:D5"/>
    <mergeCell ref="E3:E5"/>
    <mergeCell ref="F3:F5"/>
    <mergeCell ref="G3:L3"/>
    <mergeCell ref="M3:M5"/>
    <mergeCell ref="N3:N5"/>
    <mergeCell ref="O3:O5"/>
    <mergeCell ref="A3:B4"/>
    <mergeCell ref="L6:L7"/>
    <mergeCell ref="H4:L4"/>
    <mergeCell ref="H5:I5"/>
    <mergeCell ref="J5:K5"/>
    <mergeCell ref="I6:I7"/>
    <mergeCell ref="K6:K7"/>
    <mergeCell ref="G4:G5"/>
    <mergeCell ref="F6:F7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99"/>
  </sheetPr>
  <dimension ref="A1:L12"/>
  <sheetViews>
    <sheetView zoomScale="110" zoomScaleNormal="110" workbookViewId="0">
      <selection activeCell="K5" sqref="K5:K6"/>
    </sheetView>
  </sheetViews>
  <sheetFormatPr baseColWidth="10" defaultRowHeight="15" x14ac:dyDescent="0.25"/>
  <cols>
    <col min="1" max="1" width="11.42578125" style="5"/>
    <col min="2" max="2" width="25" style="5" customWidth="1"/>
    <col min="3" max="3" width="21.28515625" style="5" customWidth="1"/>
    <col min="4" max="4" width="14.140625" style="5" customWidth="1"/>
    <col min="5" max="5" width="15.42578125" style="5" customWidth="1"/>
    <col min="6" max="6" width="14.85546875" style="6" bestFit="1" customWidth="1"/>
    <col min="7" max="7" width="27.85546875" style="5" customWidth="1"/>
    <col min="8" max="8" width="12.28515625" style="6" customWidth="1"/>
    <col min="9" max="10" width="14" style="5" customWidth="1"/>
    <col min="11" max="11" width="51.28515625" style="5" customWidth="1"/>
    <col min="12" max="12" width="14.7109375" style="5" customWidth="1"/>
    <col min="13" max="14" width="11.140625" style="5" customWidth="1"/>
    <col min="15" max="16384" width="11.42578125" style="5"/>
  </cols>
  <sheetData>
    <row r="1" spans="1:12" ht="32.25" customHeight="1" x14ac:dyDescent="0.25">
      <c r="A1" s="36" t="s">
        <v>180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3" spans="1:12" s="3" customFormat="1" ht="17.25" customHeight="1" x14ac:dyDescent="0.25">
      <c r="A3" s="31" t="s">
        <v>1</v>
      </c>
      <c r="B3" s="31"/>
      <c r="C3" s="31" t="s">
        <v>2</v>
      </c>
      <c r="D3" s="34" t="s">
        <v>14</v>
      </c>
      <c r="E3" s="34" t="s">
        <v>13</v>
      </c>
      <c r="F3" s="31" t="s">
        <v>3</v>
      </c>
      <c r="G3" s="31" t="s">
        <v>4</v>
      </c>
      <c r="H3" s="31"/>
      <c r="I3" s="31"/>
      <c r="J3" s="34" t="s">
        <v>19</v>
      </c>
      <c r="K3" s="31" t="s">
        <v>183</v>
      </c>
      <c r="L3" s="34" t="s">
        <v>15</v>
      </c>
    </row>
    <row r="4" spans="1:12" s="3" customFormat="1" ht="30.75" customHeight="1" x14ac:dyDescent="0.25">
      <c r="A4" s="4" t="s">
        <v>5</v>
      </c>
      <c r="B4" s="4" t="s">
        <v>6</v>
      </c>
      <c r="C4" s="31"/>
      <c r="D4" s="35"/>
      <c r="E4" s="35"/>
      <c r="F4" s="31"/>
      <c r="G4" s="37" t="s">
        <v>21</v>
      </c>
      <c r="H4" s="38"/>
      <c r="I4" s="8" t="s">
        <v>20</v>
      </c>
      <c r="J4" s="35"/>
      <c r="K4" s="31"/>
      <c r="L4" s="35"/>
    </row>
    <row r="5" spans="1:12" s="3" customFormat="1" ht="124.5" customHeight="1" x14ac:dyDescent="0.25">
      <c r="A5" s="39" t="s">
        <v>190</v>
      </c>
      <c r="B5" s="39" t="s">
        <v>25</v>
      </c>
      <c r="C5" s="40" t="s">
        <v>26</v>
      </c>
      <c r="D5" s="32" t="s">
        <v>17</v>
      </c>
      <c r="E5" s="32" t="s">
        <v>27</v>
      </c>
      <c r="F5" s="41">
        <v>1</v>
      </c>
      <c r="G5" s="2" t="s">
        <v>28</v>
      </c>
      <c r="H5" s="1"/>
      <c r="I5" s="42" t="e">
        <f>+(H5/H6)</f>
        <v>#DIV/0!</v>
      </c>
      <c r="J5" s="42" t="e">
        <f>+I5/F5</f>
        <v>#DIV/0!</v>
      </c>
      <c r="K5" s="39"/>
      <c r="L5" s="32" t="s">
        <v>30</v>
      </c>
    </row>
    <row r="6" spans="1:12" ht="124.5" customHeight="1" x14ac:dyDescent="0.25">
      <c r="A6" s="39"/>
      <c r="B6" s="39"/>
      <c r="C6" s="40"/>
      <c r="D6" s="33"/>
      <c r="E6" s="33"/>
      <c r="F6" s="41"/>
      <c r="G6" s="2" t="s">
        <v>29</v>
      </c>
      <c r="H6" s="1"/>
      <c r="I6" s="43"/>
      <c r="J6" s="43"/>
      <c r="K6" s="39"/>
      <c r="L6" s="33"/>
    </row>
    <row r="7" spans="1:12" x14ac:dyDescent="0.25">
      <c r="B7" s="7"/>
      <c r="C7" s="7"/>
      <c r="D7" s="7"/>
      <c r="E7" s="7"/>
      <c r="L7" s="7"/>
    </row>
    <row r="9" spans="1:12" x14ac:dyDescent="0.25">
      <c r="A9"/>
      <c r="B9"/>
      <c r="C9"/>
    </row>
    <row r="10" spans="1:12" x14ac:dyDescent="0.25">
      <c r="A10"/>
      <c r="B10"/>
      <c r="C10"/>
    </row>
    <row r="11" spans="1:12" x14ac:dyDescent="0.25">
      <c r="A11"/>
      <c r="B11"/>
      <c r="C11"/>
    </row>
    <row r="12" spans="1:12" x14ac:dyDescent="0.25">
      <c r="A12"/>
      <c r="B12"/>
      <c r="C12"/>
    </row>
  </sheetData>
  <mergeCells count="21">
    <mergeCell ref="I5:I6"/>
    <mergeCell ref="J5:J6"/>
    <mergeCell ref="K5:K6"/>
    <mergeCell ref="L5:L6"/>
    <mergeCell ref="G4:H4"/>
    <mergeCell ref="F5:F6"/>
    <mergeCell ref="A1:L1"/>
    <mergeCell ref="A3:B3"/>
    <mergeCell ref="C3:C4"/>
    <mergeCell ref="D3:D4"/>
    <mergeCell ref="E3:E4"/>
    <mergeCell ref="F3:F4"/>
    <mergeCell ref="G3:I3"/>
    <mergeCell ref="J3:J4"/>
    <mergeCell ref="K3:K4"/>
    <mergeCell ref="L3:L4"/>
    <mergeCell ref="A5:A6"/>
    <mergeCell ref="B5:B6"/>
    <mergeCell ref="C5:C6"/>
    <mergeCell ref="D5:D6"/>
    <mergeCell ref="E5:E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66FF"/>
  </sheetPr>
  <dimension ref="A1:S13"/>
  <sheetViews>
    <sheetView workbookViewId="0">
      <selection activeCell="H19" sqref="H19"/>
    </sheetView>
  </sheetViews>
  <sheetFormatPr baseColWidth="10" defaultRowHeight="15" x14ac:dyDescent="0.25"/>
  <cols>
    <col min="1" max="1" width="11.42578125" style="5"/>
    <col min="2" max="2" width="26.28515625" style="5" customWidth="1"/>
    <col min="3" max="3" width="25.140625" style="5" customWidth="1"/>
    <col min="4" max="4" width="14.140625" style="5" customWidth="1"/>
    <col min="5" max="5" width="14.5703125" style="5" customWidth="1"/>
    <col min="6" max="6" width="14.85546875" style="6" bestFit="1" customWidth="1"/>
    <col min="7" max="7" width="24.28515625" style="5" customWidth="1"/>
    <col min="8" max="10" width="8.42578125" style="5" customWidth="1"/>
    <col min="11" max="15" width="8.42578125" style="6" customWidth="1"/>
    <col min="16" max="16" width="10.7109375" style="5" customWidth="1"/>
    <col min="17" max="17" width="12.7109375" style="5" customWidth="1"/>
    <col min="18" max="18" width="24.140625" style="5" customWidth="1"/>
    <col min="19" max="19" width="14" style="5" customWidth="1"/>
    <col min="20" max="21" width="11.140625" style="5" customWidth="1"/>
    <col min="22" max="16384" width="11.42578125" style="5"/>
  </cols>
  <sheetData>
    <row r="1" spans="1:19" ht="32.25" customHeight="1" x14ac:dyDescent="0.25">
      <c r="A1" s="36" t="s">
        <v>180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3" spans="1:19" s="3" customFormat="1" ht="17.25" customHeight="1" x14ac:dyDescent="0.25">
      <c r="A3" s="53" t="s">
        <v>1</v>
      </c>
      <c r="B3" s="55"/>
      <c r="C3" s="31" t="s">
        <v>2</v>
      </c>
      <c r="D3" s="31" t="s">
        <v>14</v>
      </c>
      <c r="E3" s="31" t="s">
        <v>13</v>
      </c>
      <c r="F3" s="31" t="s">
        <v>3</v>
      </c>
      <c r="G3" s="31" t="s">
        <v>4</v>
      </c>
      <c r="H3" s="31"/>
      <c r="I3" s="31"/>
      <c r="J3" s="31"/>
      <c r="K3" s="31"/>
      <c r="L3" s="31"/>
      <c r="M3" s="31"/>
      <c r="N3" s="31"/>
      <c r="O3" s="31"/>
      <c r="P3" s="31"/>
      <c r="Q3" s="31" t="s">
        <v>19</v>
      </c>
      <c r="R3" s="34" t="s">
        <v>183</v>
      </c>
      <c r="S3" s="31" t="s">
        <v>15</v>
      </c>
    </row>
    <row r="4" spans="1:19" s="3" customFormat="1" ht="17.25" customHeight="1" x14ac:dyDescent="0.25">
      <c r="A4" s="54"/>
      <c r="B4" s="56"/>
      <c r="C4" s="31"/>
      <c r="D4" s="31"/>
      <c r="E4" s="31"/>
      <c r="F4" s="31"/>
      <c r="G4" s="34" t="s">
        <v>21</v>
      </c>
      <c r="H4" s="37" t="s">
        <v>20</v>
      </c>
      <c r="I4" s="51"/>
      <c r="J4" s="51"/>
      <c r="K4" s="51"/>
      <c r="L4" s="51"/>
      <c r="M4" s="51"/>
      <c r="N4" s="51"/>
      <c r="O4" s="51"/>
      <c r="P4" s="38"/>
      <c r="Q4" s="31"/>
      <c r="R4" s="52"/>
      <c r="S4" s="31"/>
    </row>
    <row r="5" spans="1:19" s="3" customFormat="1" ht="23.25" customHeight="1" x14ac:dyDescent="0.25">
      <c r="A5" s="12" t="s">
        <v>5</v>
      </c>
      <c r="B5" s="12" t="s">
        <v>6</v>
      </c>
      <c r="C5" s="31"/>
      <c r="D5" s="31"/>
      <c r="E5" s="31"/>
      <c r="F5" s="31"/>
      <c r="G5" s="35"/>
      <c r="H5" s="37" t="s">
        <v>160</v>
      </c>
      <c r="I5" s="38"/>
      <c r="J5" s="37" t="s">
        <v>160</v>
      </c>
      <c r="K5" s="38"/>
      <c r="L5" s="37" t="s">
        <v>160</v>
      </c>
      <c r="M5" s="38"/>
      <c r="N5" s="37" t="s">
        <v>160</v>
      </c>
      <c r="O5" s="38"/>
      <c r="P5" s="12" t="s">
        <v>164</v>
      </c>
      <c r="Q5" s="31"/>
      <c r="R5" s="35"/>
      <c r="S5" s="31"/>
    </row>
    <row r="6" spans="1:19" s="3" customFormat="1" ht="120" customHeight="1" x14ac:dyDescent="0.25">
      <c r="A6" s="39" t="s">
        <v>214</v>
      </c>
      <c r="B6" s="39" t="s">
        <v>139</v>
      </c>
      <c r="C6" s="40" t="s">
        <v>140</v>
      </c>
      <c r="D6" s="32" t="s">
        <v>63</v>
      </c>
      <c r="E6" s="32" t="s">
        <v>71</v>
      </c>
      <c r="F6" s="41">
        <v>0.4</v>
      </c>
      <c r="G6" s="2" t="s">
        <v>141</v>
      </c>
      <c r="H6" s="2"/>
      <c r="I6" s="32" t="e">
        <f>+H6/H7</f>
        <v>#DIV/0!</v>
      </c>
      <c r="J6" s="2"/>
      <c r="K6" s="32" t="e">
        <f>+J6/J7</f>
        <v>#DIV/0!</v>
      </c>
      <c r="L6" s="2"/>
      <c r="M6" s="32" t="e">
        <f>+L6/L7</f>
        <v>#DIV/0!</v>
      </c>
      <c r="N6" s="2"/>
      <c r="O6" s="32" t="e">
        <f>+N6/N7</f>
        <v>#DIV/0!</v>
      </c>
      <c r="P6" s="42" t="e">
        <f>+I6+K6+M6+O6</f>
        <v>#DIV/0!</v>
      </c>
      <c r="Q6" s="42" t="e">
        <f>+P6/F6</f>
        <v>#DIV/0!</v>
      </c>
      <c r="R6" s="39"/>
      <c r="S6" s="32" t="s">
        <v>134</v>
      </c>
    </row>
    <row r="7" spans="1:19" ht="120" customHeight="1" x14ac:dyDescent="0.25">
      <c r="A7" s="39"/>
      <c r="B7" s="39"/>
      <c r="C7" s="40"/>
      <c r="D7" s="33"/>
      <c r="E7" s="33"/>
      <c r="F7" s="41"/>
      <c r="G7" s="2" t="s">
        <v>142</v>
      </c>
      <c r="H7" s="2"/>
      <c r="I7" s="33"/>
      <c r="J7" s="2"/>
      <c r="K7" s="33"/>
      <c r="L7" s="2"/>
      <c r="M7" s="33"/>
      <c r="N7" s="2"/>
      <c r="O7" s="33"/>
      <c r="P7" s="43"/>
      <c r="Q7" s="43"/>
      <c r="R7" s="39"/>
      <c r="S7" s="33"/>
    </row>
    <row r="8" spans="1:19" x14ac:dyDescent="0.25">
      <c r="B8" s="7"/>
      <c r="C8" s="7"/>
      <c r="D8" s="7"/>
      <c r="E8" s="7"/>
      <c r="S8" s="7"/>
    </row>
    <row r="10" spans="1:19" x14ac:dyDescent="0.25">
      <c r="A10"/>
      <c r="B10"/>
      <c r="C10"/>
    </row>
    <row r="11" spans="1:19" x14ac:dyDescent="0.25">
      <c r="A11"/>
      <c r="B11"/>
      <c r="C11"/>
    </row>
    <row r="12" spans="1:19" x14ac:dyDescent="0.25">
      <c r="A12"/>
      <c r="B12"/>
      <c r="C12"/>
    </row>
    <row r="13" spans="1:19" x14ac:dyDescent="0.25">
      <c r="A13"/>
      <c r="B13"/>
      <c r="C13"/>
    </row>
  </sheetData>
  <mergeCells count="30">
    <mergeCell ref="Q6:Q7"/>
    <mergeCell ref="R6:R7"/>
    <mergeCell ref="S6:S7"/>
    <mergeCell ref="I6:I7"/>
    <mergeCell ref="K6:K7"/>
    <mergeCell ref="O6:O7"/>
    <mergeCell ref="M6:M7"/>
    <mergeCell ref="F6:F7"/>
    <mergeCell ref="A1:S1"/>
    <mergeCell ref="C3:C5"/>
    <mergeCell ref="D3:D5"/>
    <mergeCell ref="E3:E5"/>
    <mergeCell ref="F3:F5"/>
    <mergeCell ref="G3:P3"/>
    <mergeCell ref="Q3:Q5"/>
    <mergeCell ref="R3:R5"/>
    <mergeCell ref="S3:S5"/>
    <mergeCell ref="A6:A7"/>
    <mergeCell ref="B6:B7"/>
    <mergeCell ref="C6:C7"/>
    <mergeCell ref="D6:D7"/>
    <mergeCell ref="E6:E7"/>
    <mergeCell ref="P6:P7"/>
    <mergeCell ref="G4:G5"/>
    <mergeCell ref="A3:B4"/>
    <mergeCell ref="H4:P4"/>
    <mergeCell ref="H5:I5"/>
    <mergeCell ref="J5:K5"/>
    <mergeCell ref="L5:M5"/>
    <mergeCell ref="N5:O5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60093"/>
  </sheetPr>
  <dimension ref="A1:L12"/>
  <sheetViews>
    <sheetView workbookViewId="0">
      <selection activeCell="Q21" sqref="Q21"/>
    </sheetView>
  </sheetViews>
  <sheetFormatPr baseColWidth="10" defaultRowHeight="15" x14ac:dyDescent="0.25"/>
  <cols>
    <col min="1" max="1" width="11.42578125" style="5"/>
    <col min="2" max="2" width="25.42578125" style="5" customWidth="1"/>
    <col min="3" max="3" width="26.28515625" style="5" customWidth="1"/>
    <col min="4" max="4" width="14.140625" style="5" customWidth="1"/>
    <col min="5" max="5" width="14.5703125" style="5" customWidth="1"/>
    <col min="6" max="6" width="14.85546875" style="6" bestFit="1" customWidth="1"/>
    <col min="7" max="7" width="34.42578125" style="5" customWidth="1"/>
    <col min="8" max="8" width="12.85546875" style="6" customWidth="1"/>
    <col min="9" max="9" width="10.7109375" style="5" customWidth="1"/>
    <col min="10" max="10" width="12.7109375" style="5" customWidth="1"/>
    <col min="11" max="11" width="51.28515625" style="5" customWidth="1"/>
    <col min="12" max="12" width="14" style="5" customWidth="1"/>
    <col min="13" max="14" width="11.140625" style="5" customWidth="1"/>
    <col min="15" max="16384" width="11.42578125" style="5"/>
  </cols>
  <sheetData>
    <row r="1" spans="1:12" ht="32.25" customHeight="1" x14ac:dyDescent="0.25">
      <c r="A1" s="36" t="s">
        <v>180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3" spans="1:12" s="3" customFormat="1" ht="17.25" customHeight="1" x14ac:dyDescent="0.25">
      <c r="A3" s="31" t="s">
        <v>0</v>
      </c>
      <c r="B3" s="31"/>
      <c r="C3" s="31" t="s">
        <v>2</v>
      </c>
      <c r="D3" s="31" t="s">
        <v>14</v>
      </c>
      <c r="E3" s="31" t="s">
        <v>13</v>
      </c>
      <c r="F3" s="31" t="s">
        <v>3</v>
      </c>
      <c r="G3" s="31" t="s">
        <v>4</v>
      </c>
      <c r="H3" s="31"/>
      <c r="I3" s="31"/>
      <c r="J3" s="31" t="s">
        <v>19</v>
      </c>
      <c r="K3" s="31" t="s">
        <v>183</v>
      </c>
      <c r="L3" s="31" t="s">
        <v>15</v>
      </c>
    </row>
    <row r="4" spans="1:12" s="3" customFormat="1" ht="30.75" customHeight="1" x14ac:dyDescent="0.25">
      <c r="A4" s="12" t="s">
        <v>5</v>
      </c>
      <c r="B4" s="12" t="s">
        <v>6</v>
      </c>
      <c r="C4" s="31"/>
      <c r="D4" s="31"/>
      <c r="E4" s="31"/>
      <c r="F4" s="31"/>
      <c r="G4" s="31" t="s">
        <v>21</v>
      </c>
      <c r="H4" s="31"/>
      <c r="I4" s="12" t="s">
        <v>20</v>
      </c>
      <c r="J4" s="31"/>
      <c r="K4" s="31"/>
      <c r="L4" s="31"/>
    </row>
    <row r="5" spans="1:12" s="3" customFormat="1" ht="180" customHeight="1" x14ac:dyDescent="0.25">
      <c r="A5" s="39" t="s">
        <v>215</v>
      </c>
      <c r="B5" s="39" t="s">
        <v>143</v>
      </c>
      <c r="C5" s="40" t="s">
        <v>144</v>
      </c>
      <c r="D5" s="32" t="s">
        <v>17</v>
      </c>
      <c r="E5" s="32" t="s">
        <v>145</v>
      </c>
      <c r="F5" s="41">
        <v>0.6</v>
      </c>
      <c r="G5" s="2" t="s">
        <v>174</v>
      </c>
      <c r="H5" s="13"/>
      <c r="I5" s="42" t="e">
        <f>+(H5/H6)</f>
        <v>#DIV/0!</v>
      </c>
      <c r="J5" s="42" t="e">
        <f>+I5/F5</f>
        <v>#DIV/0!</v>
      </c>
      <c r="K5" s="39"/>
      <c r="L5" s="32" t="s">
        <v>147</v>
      </c>
    </row>
    <row r="6" spans="1:12" ht="180" customHeight="1" x14ac:dyDescent="0.25">
      <c r="A6" s="39"/>
      <c r="B6" s="39"/>
      <c r="C6" s="40"/>
      <c r="D6" s="33"/>
      <c r="E6" s="33"/>
      <c r="F6" s="41"/>
      <c r="G6" s="2" t="s">
        <v>146</v>
      </c>
      <c r="H6" s="13"/>
      <c r="I6" s="43"/>
      <c r="J6" s="43"/>
      <c r="K6" s="39"/>
      <c r="L6" s="33"/>
    </row>
    <row r="7" spans="1:12" x14ac:dyDescent="0.25">
      <c r="B7" s="7"/>
      <c r="C7" s="7"/>
      <c r="D7" s="7"/>
      <c r="E7" s="7"/>
      <c r="L7" s="7"/>
    </row>
    <row r="9" spans="1:12" x14ac:dyDescent="0.25">
      <c r="A9"/>
      <c r="B9"/>
      <c r="C9"/>
    </row>
    <row r="10" spans="1:12" x14ac:dyDescent="0.25">
      <c r="A10"/>
      <c r="B10"/>
      <c r="C10"/>
    </row>
    <row r="11" spans="1:12" x14ac:dyDescent="0.25">
      <c r="A11"/>
      <c r="B11"/>
      <c r="C11"/>
    </row>
    <row r="12" spans="1:12" x14ac:dyDescent="0.25">
      <c r="A12"/>
      <c r="B12"/>
      <c r="C12"/>
    </row>
  </sheetData>
  <mergeCells count="21">
    <mergeCell ref="I5:I6"/>
    <mergeCell ref="J5:J6"/>
    <mergeCell ref="K5:K6"/>
    <mergeCell ref="L5:L6"/>
    <mergeCell ref="G4:H4"/>
    <mergeCell ref="F5:F6"/>
    <mergeCell ref="A1:L1"/>
    <mergeCell ref="A3:B3"/>
    <mergeCell ref="C3:C4"/>
    <mergeCell ref="D3:D4"/>
    <mergeCell ref="E3:E4"/>
    <mergeCell ref="F3:F4"/>
    <mergeCell ref="G3:I3"/>
    <mergeCell ref="J3:J4"/>
    <mergeCell ref="K3:K4"/>
    <mergeCell ref="L3:L4"/>
    <mergeCell ref="A5:A6"/>
    <mergeCell ref="B5:B6"/>
    <mergeCell ref="C5:C6"/>
    <mergeCell ref="D5:D6"/>
    <mergeCell ref="E5:E6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60093"/>
  </sheetPr>
  <dimension ref="A1:S13"/>
  <sheetViews>
    <sheetView workbookViewId="0">
      <selection activeCell="Q21" sqref="Q21"/>
    </sheetView>
  </sheetViews>
  <sheetFormatPr baseColWidth="10" defaultRowHeight="15" x14ac:dyDescent="0.25"/>
  <cols>
    <col min="1" max="1" width="9.42578125" style="5" customWidth="1"/>
    <col min="2" max="2" width="25.42578125" style="5" customWidth="1"/>
    <col min="3" max="3" width="22.28515625" style="5" customWidth="1"/>
    <col min="4" max="4" width="14.140625" style="5" customWidth="1"/>
    <col min="5" max="5" width="14.5703125" style="5" customWidth="1"/>
    <col min="6" max="6" width="14.85546875" style="6" bestFit="1" customWidth="1"/>
    <col min="7" max="7" width="25.7109375" style="5" customWidth="1"/>
    <col min="8" max="8" width="5.5703125" style="6" customWidth="1"/>
    <col min="9" max="9" width="8.28515625" style="6" customWidth="1"/>
    <col min="10" max="10" width="5.5703125" style="6" customWidth="1"/>
    <col min="11" max="11" width="8.28515625" style="6" customWidth="1"/>
    <col min="12" max="12" width="5.5703125" style="6" customWidth="1"/>
    <col min="13" max="13" width="8.28515625" style="6" customWidth="1"/>
    <col min="14" max="14" width="5.5703125" style="6" customWidth="1"/>
    <col min="15" max="15" width="8.28515625" style="6" customWidth="1"/>
    <col min="16" max="16" width="10.7109375" style="5" customWidth="1"/>
    <col min="17" max="17" width="12.7109375" style="5" customWidth="1"/>
    <col min="18" max="18" width="46.28515625" style="5" customWidth="1"/>
    <col min="19" max="19" width="14" style="5" customWidth="1"/>
    <col min="20" max="21" width="11.140625" style="5" customWidth="1"/>
    <col min="22" max="16384" width="11.42578125" style="5"/>
  </cols>
  <sheetData>
    <row r="1" spans="1:19" ht="32.25" customHeight="1" x14ac:dyDescent="0.25">
      <c r="A1" s="36" t="s">
        <v>180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3" spans="1:19" s="3" customFormat="1" ht="17.25" customHeight="1" x14ac:dyDescent="0.25">
      <c r="A3" s="53" t="s">
        <v>1</v>
      </c>
      <c r="B3" s="55"/>
      <c r="C3" s="31" t="s">
        <v>2</v>
      </c>
      <c r="D3" s="31" t="s">
        <v>14</v>
      </c>
      <c r="E3" s="31" t="s">
        <v>13</v>
      </c>
      <c r="F3" s="31" t="s">
        <v>3</v>
      </c>
      <c r="G3" s="31" t="s">
        <v>4</v>
      </c>
      <c r="H3" s="31"/>
      <c r="I3" s="31"/>
      <c r="J3" s="31"/>
      <c r="K3" s="31"/>
      <c r="L3" s="31"/>
      <c r="M3" s="31"/>
      <c r="N3" s="31"/>
      <c r="O3" s="31"/>
      <c r="P3" s="31"/>
      <c r="Q3" s="31" t="s">
        <v>19</v>
      </c>
      <c r="R3" s="34" t="s">
        <v>183</v>
      </c>
      <c r="S3" s="31" t="s">
        <v>15</v>
      </c>
    </row>
    <row r="4" spans="1:19" s="3" customFormat="1" ht="17.25" customHeight="1" x14ac:dyDescent="0.25">
      <c r="A4" s="54"/>
      <c r="B4" s="56"/>
      <c r="C4" s="31"/>
      <c r="D4" s="31"/>
      <c r="E4" s="31"/>
      <c r="F4" s="31"/>
      <c r="G4" s="34" t="s">
        <v>21</v>
      </c>
      <c r="H4" s="37" t="s">
        <v>20</v>
      </c>
      <c r="I4" s="51"/>
      <c r="J4" s="51"/>
      <c r="K4" s="51"/>
      <c r="L4" s="51"/>
      <c r="M4" s="51"/>
      <c r="N4" s="51"/>
      <c r="O4" s="51"/>
      <c r="P4" s="38"/>
      <c r="Q4" s="31"/>
      <c r="R4" s="52"/>
      <c r="S4" s="31"/>
    </row>
    <row r="5" spans="1:19" s="3" customFormat="1" ht="21" customHeight="1" x14ac:dyDescent="0.25">
      <c r="A5" s="12" t="s">
        <v>5</v>
      </c>
      <c r="B5" s="12" t="s">
        <v>6</v>
      </c>
      <c r="C5" s="31"/>
      <c r="D5" s="31"/>
      <c r="E5" s="31"/>
      <c r="F5" s="31"/>
      <c r="G5" s="35"/>
      <c r="H5" s="37" t="s">
        <v>160</v>
      </c>
      <c r="I5" s="38"/>
      <c r="J5" s="37" t="s">
        <v>161</v>
      </c>
      <c r="K5" s="38"/>
      <c r="L5" s="37" t="s">
        <v>162</v>
      </c>
      <c r="M5" s="38"/>
      <c r="N5" s="37" t="s">
        <v>163</v>
      </c>
      <c r="O5" s="38"/>
      <c r="P5" s="12" t="s">
        <v>164</v>
      </c>
      <c r="Q5" s="31"/>
      <c r="R5" s="35"/>
      <c r="S5" s="31"/>
    </row>
    <row r="6" spans="1:19" s="3" customFormat="1" ht="120.75" customHeight="1" x14ac:dyDescent="0.25">
      <c r="A6" s="39" t="s">
        <v>148</v>
      </c>
      <c r="B6" s="39" t="s">
        <v>149</v>
      </c>
      <c r="C6" s="40" t="s">
        <v>150</v>
      </c>
      <c r="D6" s="32" t="s">
        <v>63</v>
      </c>
      <c r="E6" s="32" t="s">
        <v>151</v>
      </c>
      <c r="F6" s="41">
        <v>1</v>
      </c>
      <c r="G6" s="2" t="s">
        <v>152</v>
      </c>
      <c r="H6" s="13"/>
      <c r="I6" s="32" t="e">
        <f>+H6/H7</f>
        <v>#DIV/0!</v>
      </c>
      <c r="J6" s="24"/>
      <c r="K6" s="32" t="e">
        <f t="shared" ref="K6" si="0">+J6/J7</f>
        <v>#DIV/0!</v>
      </c>
      <c r="L6" s="24"/>
      <c r="M6" s="32" t="e">
        <f>+L6/L7</f>
        <v>#DIV/0!</v>
      </c>
      <c r="N6" s="24"/>
      <c r="O6" s="32" t="e">
        <f t="shared" ref="O6" si="1">+N6/N7</f>
        <v>#DIV/0!</v>
      </c>
      <c r="P6" s="42" t="e">
        <f>+O6+M6+K6+I6</f>
        <v>#DIV/0!</v>
      </c>
      <c r="Q6" s="42" t="e">
        <f>+P6/F6</f>
        <v>#DIV/0!</v>
      </c>
      <c r="R6" s="39"/>
      <c r="S6" s="32" t="s">
        <v>147</v>
      </c>
    </row>
    <row r="7" spans="1:19" ht="120.75" customHeight="1" x14ac:dyDescent="0.25">
      <c r="A7" s="39"/>
      <c r="B7" s="39"/>
      <c r="C7" s="40"/>
      <c r="D7" s="33"/>
      <c r="E7" s="33"/>
      <c r="F7" s="41"/>
      <c r="G7" s="2" t="s">
        <v>120</v>
      </c>
      <c r="H7" s="13"/>
      <c r="I7" s="33"/>
      <c r="J7" s="24"/>
      <c r="K7" s="33"/>
      <c r="L7" s="24"/>
      <c r="M7" s="33"/>
      <c r="N7" s="24"/>
      <c r="O7" s="33"/>
      <c r="P7" s="43"/>
      <c r="Q7" s="43"/>
      <c r="R7" s="39"/>
      <c r="S7" s="33"/>
    </row>
    <row r="8" spans="1:19" x14ac:dyDescent="0.25">
      <c r="B8" s="7"/>
      <c r="C8" s="7"/>
      <c r="D8" s="7"/>
      <c r="E8" s="7"/>
      <c r="S8" s="7"/>
    </row>
    <row r="10" spans="1:19" x14ac:dyDescent="0.25">
      <c r="A10"/>
      <c r="B10"/>
      <c r="C10"/>
    </row>
    <row r="11" spans="1:19" x14ac:dyDescent="0.25">
      <c r="A11"/>
      <c r="B11"/>
      <c r="C11"/>
    </row>
    <row r="12" spans="1:19" x14ac:dyDescent="0.25">
      <c r="A12"/>
      <c r="B12"/>
      <c r="C12"/>
    </row>
    <row r="13" spans="1:19" x14ac:dyDescent="0.25">
      <c r="A13"/>
      <c r="B13"/>
      <c r="C13"/>
    </row>
  </sheetData>
  <mergeCells count="30">
    <mergeCell ref="P6:P7"/>
    <mergeCell ref="Q6:Q7"/>
    <mergeCell ref="R6:R7"/>
    <mergeCell ref="S6:S7"/>
    <mergeCell ref="A6:A7"/>
    <mergeCell ref="B6:B7"/>
    <mergeCell ref="C6:C7"/>
    <mergeCell ref="D6:D7"/>
    <mergeCell ref="E6:E7"/>
    <mergeCell ref="I6:I7"/>
    <mergeCell ref="K6:K7"/>
    <mergeCell ref="M6:M7"/>
    <mergeCell ref="O6:O7"/>
    <mergeCell ref="F6:F7"/>
    <mergeCell ref="A1:S1"/>
    <mergeCell ref="C3:C5"/>
    <mergeCell ref="D3:D5"/>
    <mergeCell ref="E3:E5"/>
    <mergeCell ref="F3:F5"/>
    <mergeCell ref="G3:P3"/>
    <mergeCell ref="Q3:Q5"/>
    <mergeCell ref="R3:R5"/>
    <mergeCell ref="S3:S5"/>
    <mergeCell ref="A3:B4"/>
    <mergeCell ref="G4:G5"/>
    <mergeCell ref="H4:P4"/>
    <mergeCell ref="H5:I5"/>
    <mergeCell ref="J5:K5"/>
    <mergeCell ref="L5:M5"/>
    <mergeCell ref="N5:O5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60093"/>
  </sheetPr>
  <dimension ref="A1:S13"/>
  <sheetViews>
    <sheetView workbookViewId="0">
      <selection activeCell="Q21" sqref="Q21"/>
    </sheetView>
  </sheetViews>
  <sheetFormatPr baseColWidth="10" defaultRowHeight="15" x14ac:dyDescent="0.25"/>
  <cols>
    <col min="1" max="1" width="10.140625" style="5" customWidth="1"/>
    <col min="2" max="2" width="21" style="5" customWidth="1"/>
    <col min="3" max="3" width="24" style="5" customWidth="1"/>
    <col min="4" max="4" width="14.140625" style="5" customWidth="1"/>
    <col min="5" max="5" width="14.5703125" style="5" customWidth="1"/>
    <col min="6" max="6" width="14.85546875" style="6" bestFit="1" customWidth="1"/>
    <col min="7" max="7" width="22.85546875" style="5" customWidth="1"/>
    <col min="8" max="8" width="7.28515625" style="6" customWidth="1"/>
    <col min="9" max="9" width="9.7109375" style="6" customWidth="1"/>
    <col min="10" max="10" width="7.28515625" style="6" customWidth="1"/>
    <col min="11" max="11" width="9.7109375" style="6" customWidth="1"/>
    <col min="12" max="12" width="7.28515625" style="6" customWidth="1"/>
    <col min="13" max="13" width="9.7109375" style="6" customWidth="1"/>
    <col min="14" max="14" width="7.28515625" style="6" customWidth="1"/>
    <col min="15" max="15" width="9.7109375" style="6" customWidth="1"/>
    <col min="16" max="16" width="10.7109375" style="5" customWidth="1"/>
    <col min="17" max="17" width="12.7109375" style="5" customWidth="1"/>
    <col min="18" max="18" width="44.5703125" style="5" customWidth="1"/>
    <col min="19" max="19" width="14" style="5" customWidth="1"/>
    <col min="20" max="21" width="11.140625" style="5" customWidth="1"/>
    <col min="22" max="16384" width="11.42578125" style="5"/>
  </cols>
  <sheetData>
    <row r="1" spans="1:19" ht="32.25" customHeight="1" x14ac:dyDescent="0.25">
      <c r="A1" s="36" t="s">
        <v>180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3" spans="1:19" s="3" customFormat="1" ht="17.25" customHeight="1" x14ac:dyDescent="0.25">
      <c r="A3" s="53" t="s">
        <v>1</v>
      </c>
      <c r="B3" s="55"/>
      <c r="C3" s="34" t="s">
        <v>2</v>
      </c>
      <c r="D3" s="34" t="s">
        <v>14</v>
      </c>
      <c r="E3" s="34" t="s">
        <v>13</v>
      </c>
      <c r="F3" s="34" t="s">
        <v>3</v>
      </c>
      <c r="G3" s="37" t="s">
        <v>4</v>
      </c>
      <c r="H3" s="51"/>
      <c r="I3" s="51"/>
      <c r="J3" s="51"/>
      <c r="K3" s="51"/>
      <c r="L3" s="51"/>
      <c r="M3" s="51"/>
      <c r="N3" s="51"/>
      <c r="O3" s="51"/>
      <c r="P3" s="38"/>
      <c r="Q3" s="34" t="s">
        <v>19</v>
      </c>
      <c r="R3" s="34" t="s">
        <v>183</v>
      </c>
      <c r="S3" s="34" t="s">
        <v>15</v>
      </c>
    </row>
    <row r="4" spans="1:19" s="3" customFormat="1" ht="17.25" customHeight="1" x14ac:dyDescent="0.25">
      <c r="A4" s="54"/>
      <c r="B4" s="56"/>
      <c r="C4" s="52"/>
      <c r="D4" s="52"/>
      <c r="E4" s="52"/>
      <c r="F4" s="52"/>
      <c r="G4" s="53" t="s">
        <v>21</v>
      </c>
      <c r="H4" s="37" t="s">
        <v>20</v>
      </c>
      <c r="I4" s="51"/>
      <c r="J4" s="51"/>
      <c r="K4" s="51"/>
      <c r="L4" s="51"/>
      <c r="M4" s="51"/>
      <c r="N4" s="51"/>
      <c r="O4" s="51"/>
      <c r="P4" s="38"/>
      <c r="Q4" s="52"/>
      <c r="R4" s="52"/>
      <c r="S4" s="52"/>
    </row>
    <row r="5" spans="1:19" s="3" customFormat="1" ht="30.75" customHeight="1" x14ac:dyDescent="0.25">
      <c r="A5" s="22" t="s">
        <v>5</v>
      </c>
      <c r="B5" s="22" t="s">
        <v>6</v>
      </c>
      <c r="C5" s="35"/>
      <c r="D5" s="35"/>
      <c r="E5" s="35"/>
      <c r="F5" s="35"/>
      <c r="G5" s="54"/>
      <c r="H5" s="37" t="s">
        <v>160</v>
      </c>
      <c r="I5" s="38"/>
      <c r="J5" s="37" t="s">
        <v>160</v>
      </c>
      <c r="K5" s="38"/>
      <c r="L5" s="37" t="s">
        <v>160</v>
      </c>
      <c r="M5" s="38"/>
      <c r="N5" s="37" t="s">
        <v>160</v>
      </c>
      <c r="O5" s="38"/>
      <c r="P5" s="22" t="s">
        <v>164</v>
      </c>
      <c r="Q5" s="35"/>
      <c r="R5" s="35"/>
      <c r="S5" s="35"/>
    </row>
    <row r="6" spans="1:19" s="3" customFormat="1" ht="125.25" customHeight="1" x14ac:dyDescent="0.25">
      <c r="A6" s="39" t="s">
        <v>216</v>
      </c>
      <c r="B6" s="39" t="s">
        <v>153</v>
      </c>
      <c r="C6" s="40" t="s">
        <v>154</v>
      </c>
      <c r="D6" s="32" t="s">
        <v>63</v>
      </c>
      <c r="E6" s="32" t="s">
        <v>151</v>
      </c>
      <c r="F6" s="41">
        <v>0.45</v>
      </c>
      <c r="G6" s="2" t="s">
        <v>152</v>
      </c>
      <c r="H6" s="13"/>
      <c r="I6" s="32" t="e">
        <f>+H6/H7</f>
        <v>#DIV/0!</v>
      </c>
      <c r="J6" s="24"/>
      <c r="K6" s="32" t="e">
        <f>+J6/J7</f>
        <v>#DIV/0!</v>
      </c>
      <c r="L6" s="24"/>
      <c r="M6" s="32" t="e">
        <f>+L6/L7</f>
        <v>#DIV/0!</v>
      </c>
      <c r="N6" s="24"/>
      <c r="O6" s="32" t="e">
        <f>+N6/N7</f>
        <v>#DIV/0!</v>
      </c>
      <c r="P6" s="42" t="e">
        <f>+O6+M6+K6+I6</f>
        <v>#DIV/0!</v>
      </c>
      <c r="Q6" s="42" t="e">
        <f>+P6/F6</f>
        <v>#DIV/0!</v>
      </c>
      <c r="R6" s="39"/>
      <c r="S6" s="32" t="s">
        <v>147</v>
      </c>
    </row>
    <row r="7" spans="1:19" ht="125.25" customHeight="1" x14ac:dyDescent="0.25">
      <c r="A7" s="39"/>
      <c r="B7" s="39"/>
      <c r="C7" s="40"/>
      <c r="D7" s="33"/>
      <c r="E7" s="33"/>
      <c r="F7" s="41"/>
      <c r="G7" s="2" t="s">
        <v>155</v>
      </c>
      <c r="H7" s="13"/>
      <c r="I7" s="33"/>
      <c r="J7" s="24"/>
      <c r="K7" s="33"/>
      <c r="L7" s="24"/>
      <c r="M7" s="33"/>
      <c r="N7" s="24"/>
      <c r="O7" s="33"/>
      <c r="P7" s="43"/>
      <c r="Q7" s="43"/>
      <c r="R7" s="39"/>
      <c r="S7" s="33"/>
    </row>
    <row r="8" spans="1:19" x14ac:dyDescent="0.25">
      <c r="B8" s="7"/>
      <c r="C8" s="7"/>
      <c r="D8" s="7"/>
      <c r="E8" s="7"/>
      <c r="S8" s="7"/>
    </row>
    <row r="10" spans="1:19" x14ac:dyDescent="0.25">
      <c r="A10"/>
      <c r="B10"/>
      <c r="C10"/>
    </row>
    <row r="11" spans="1:19" x14ac:dyDescent="0.25">
      <c r="A11"/>
      <c r="B11"/>
      <c r="C11"/>
    </row>
    <row r="12" spans="1:19" x14ac:dyDescent="0.25">
      <c r="A12"/>
      <c r="B12"/>
      <c r="C12"/>
    </row>
    <row r="13" spans="1:19" x14ac:dyDescent="0.25">
      <c r="A13"/>
      <c r="B13"/>
      <c r="C13"/>
    </row>
  </sheetData>
  <mergeCells count="30">
    <mergeCell ref="Q6:Q7"/>
    <mergeCell ref="R6:R7"/>
    <mergeCell ref="S6:S7"/>
    <mergeCell ref="F6:F7"/>
    <mergeCell ref="A1:S1"/>
    <mergeCell ref="C3:C5"/>
    <mergeCell ref="D3:D5"/>
    <mergeCell ref="E3:E5"/>
    <mergeCell ref="F3:F5"/>
    <mergeCell ref="G3:P3"/>
    <mergeCell ref="Q3:Q5"/>
    <mergeCell ref="R3:R5"/>
    <mergeCell ref="S3:S5"/>
    <mergeCell ref="A6:A7"/>
    <mergeCell ref="B6:B7"/>
    <mergeCell ref="A3:B4"/>
    <mergeCell ref="M6:M7"/>
    <mergeCell ref="O6:O7"/>
    <mergeCell ref="G4:G5"/>
    <mergeCell ref="H4:P4"/>
    <mergeCell ref="H5:I5"/>
    <mergeCell ref="J5:K5"/>
    <mergeCell ref="L5:M5"/>
    <mergeCell ref="N5:O5"/>
    <mergeCell ref="P6:P7"/>
    <mergeCell ref="C6:C7"/>
    <mergeCell ref="D6:D7"/>
    <mergeCell ref="E6:E7"/>
    <mergeCell ref="I6:I7"/>
    <mergeCell ref="K6:K7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60093"/>
  </sheetPr>
  <dimension ref="A1:S13"/>
  <sheetViews>
    <sheetView workbookViewId="0">
      <selection activeCell="Q21" sqref="Q21"/>
    </sheetView>
  </sheetViews>
  <sheetFormatPr baseColWidth="10" defaultRowHeight="15" x14ac:dyDescent="0.25"/>
  <cols>
    <col min="1" max="1" width="9.5703125" style="5" customWidth="1"/>
    <col min="2" max="2" width="21.5703125" style="5" customWidth="1"/>
    <col min="3" max="3" width="24" style="5" customWidth="1"/>
    <col min="4" max="4" width="14.140625" style="5" customWidth="1"/>
    <col min="5" max="5" width="14.5703125" style="5" customWidth="1"/>
    <col min="6" max="6" width="14.85546875" style="6" bestFit="1" customWidth="1"/>
    <col min="7" max="7" width="24.85546875" style="5" customWidth="1"/>
    <col min="8" max="8" width="6.5703125" style="6" customWidth="1"/>
    <col min="9" max="9" width="8.28515625" style="6" customWidth="1"/>
    <col min="10" max="10" width="6.5703125" style="6" customWidth="1"/>
    <col min="11" max="11" width="8.28515625" style="6" customWidth="1"/>
    <col min="12" max="12" width="6.5703125" style="6" customWidth="1"/>
    <col min="13" max="13" width="8.28515625" style="6" customWidth="1"/>
    <col min="14" max="14" width="6.5703125" style="6" customWidth="1"/>
    <col min="15" max="15" width="8.28515625" style="6" customWidth="1"/>
    <col min="16" max="16" width="10.7109375" style="5" customWidth="1"/>
    <col min="17" max="17" width="12.7109375" style="5" customWidth="1"/>
    <col min="18" max="18" width="43.85546875" style="5" customWidth="1"/>
    <col min="19" max="19" width="14" style="5" customWidth="1"/>
    <col min="20" max="21" width="11.140625" style="5" customWidth="1"/>
    <col min="22" max="16384" width="11.42578125" style="5"/>
  </cols>
  <sheetData>
    <row r="1" spans="1:19" ht="32.25" customHeight="1" x14ac:dyDescent="0.25">
      <c r="A1" s="36" t="s">
        <v>180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3" spans="1:19" s="3" customFormat="1" ht="17.25" customHeight="1" x14ac:dyDescent="0.25">
      <c r="A3" s="53" t="s">
        <v>1</v>
      </c>
      <c r="B3" s="55"/>
      <c r="C3" s="31" t="s">
        <v>2</v>
      </c>
      <c r="D3" s="31" t="s">
        <v>14</v>
      </c>
      <c r="E3" s="31" t="s">
        <v>13</v>
      </c>
      <c r="F3" s="31" t="s">
        <v>3</v>
      </c>
      <c r="G3" s="31" t="s">
        <v>4</v>
      </c>
      <c r="H3" s="31"/>
      <c r="I3" s="31"/>
      <c r="J3" s="31"/>
      <c r="K3" s="31"/>
      <c r="L3" s="31"/>
      <c r="M3" s="31"/>
      <c r="N3" s="31"/>
      <c r="O3" s="31"/>
      <c r="P3" s="31"/>
      <c r="Q3" s="31" t="s">
        <v>19</v>
      </c>
      <c r="R3" s="34" t="s">
        <v>183</v>
      </c>
      <c r="S3" s="31" t="s">
        <v>15</v>
      </c>
    </row>
    <row r="4" spans="1:19" s="3" customFormat="1" ht="17.25" customHeight="1" x14ac:dyDescent="0.25">
      <c r="A4" s="54"/>
      <c r="B4" s="56"/>
      <c r="C4" s="31"/>
      <c r="D4" s="31"/>
      <c r="E4" s="31"/>
      <c r="F4" s="31"/>
      <c r="G4" s="34" t="s">
        <v>21</v>
      </c>
      <c r="H4" s="37" t="s">
        <v>20</v>
      </c>
      <c r="I4" s="51"/>
      <c r="J4" s="51"/>
      <c r="K4" s="51"/>
      <c r="L4" s="51"/>
      <c r="M4" s="51"/>
      <c r="N4" s="51"/>
      <c r="O4" s="51"/>
      <c r="P4" s="38"/>
      <c r="Q4" s="31"/>
      <c r="R4" s="52"/>
      <c r="S4" s="31"/>
    </row>
    <row r="5" spans="1:19" s="3" customFormat="1" ht="30.75" customHeight="1" x14ac:dyDescent="0.25">
      <c r="A5" s="12" t="s">
        <v>5</v>
      </c>
      <c r="B5" s="12" t="s">
        <v>6</v>
      </c>
      <c r="C5" s="31"/>
      <c r="D5" s="31"/>
      <c r="E5" s="31"/>
      <c r="F5" s="31"/>
      <c r="G5" s="35"/>
      <c r="H5" s="37" t="s">
        <v>160</v>
      </c>
      <c r="I5" s="38"/>
      <c r="J5" s="37" t="s">
        <v>161</v>
      </c>
      <c r="K5" s="38"/>
      <c r="L5" s="37" t="s">
        <v>162</v>
      </c>
      <c r="M5" s="38"/>
      <c r="N5" s="37" t="s">
        <v>163</v>
      </c>
      <c r="O5" s="38"/>
      <c r="P5" s="12" t="s">
        <v>164</v>
      </c>
      <c r="Q5" s="31"/>
      <c r="R5" s="35"/>
      <c r="S5" s="31"/>
    </row>
    <row r="6" spans="1:19" s="3" customFormat="1" ht="148.5" customHeight="1" x14ac:dyDescent="0.25">
      <c r="A6" s="39" t="s">
        <v>217</v>
      </c>
      <c r="B6" s="39" t="s">
        <v>156</v>
      </c>
      <c r="C6" s="40" t="s">
        <v>157</v>
      </c>
      <c r="D6" s="32" t="s">
        <v>63</v>
      </c>
      <c r="E6" s="32" t="s">
        <v>71</v>
      </c>
      <c r="F6" s="41">
        <v>0.6</v>
      </c>
      <c r="G6" s="2" t="s">
        <v>158</v>
      </c>
      <c r="H6" s="13"/>
      <c r="I6" s="32" t="e">
        <f>+H6/H7</f>
        <v>#DIV/0!</v>
      </c>
      <c r="J6" s="24"/>
      <c r="K6" s="32" t="e">
        <f t="shared" ref="K6" si="0">+J6/J7</f>
        <v>#DIV/0!</v>
      </c>
      <c r="L6" s="24"/>
      <c r="M6" s="32" t="e">
        <f t="shared" ref="M6" si="1">+L6/L7</f>
        <v>#DIV/0!</v>
      </c>
      <c r="N6" s="24"/>
      <c r="O6" s="32" t="e">
        <f t="shared" ref="O6" si="2">+N6/N7</f>
        <v>#DIV/0!</v>
      </c>
      <c r="P6" s="42" t="e">
        <f>+(H6/H7)</f>
        <v>#DIV/0!</v>
      </c>
      <c r="Q6" s="42" t="e">
        <f>+P6/F6</f>
        <v>#DIV/0!</v>
      </c>
      <c r="R6" s="39"/>
      <c r="S6" s="32" t="s">
        <v>147</v>
      </c>
    </row>
    <row r="7" spans="1:19" ht="148.5" customHeight="1" x14ac:dyDescent="0.25">
      <c r="A7" s="39"/>
      <c r="B7" s="39"/>
      <c r="C7" s="40"/>
      <c r="D7" s="33"/>
      <c r="E7" s="33"/>
      <c r="F7" s="41"/>
      <c r="G7" s="2" t="s">
        <v>159</v>
      </c>
      <c r="H7" s="13"/>
      <c r="I7" s="33"/>
      <c r="J7" s="24"/>
      <c r="K7" s="33"/>
      <c r="L7" s="24"/>
      <c r="M7" s="33"/>
      <c r="N7" s="24"/>
      <c r="O7" s="33"/>
      <c r="P7" s="43"/>
      <c r="Q7" s="43"/>
      <c r="R7" s="39"/>
      <c r="S7" s="33"/>
    </row>
    <row r="8" spans="1:19" x14ac:dyDescent="0.25">
      <c r="B8" s="7"/>
      <c r="C8" s="7"/>
      <c r="D8" s="7"/>
      <c r="E8" s="7"/>
      <c r="S8" s="7"/>
    </row>
    <row r="10" spans="1:19" x14ac:dyDescent="0.25">
      <c r="A10"/>
      <c r="B10"/>
      <c r="C10"/>
    </row>
    <row r="11" spans="1:19" x14ac:dyDescent="0.25">
      <c r="A11"/>
      <c r="B11"/>
      <c r="C11"/>
    </row>
    <row r="12" spans="1:19" x14ac:dyDescent="0.25">
      <c r="A12"/>
      <c r="B12"/>
      <c r="C12"/>
    </row>
    <row r="13" spans="1:19" x14ac:dyDescent="0.25">
      <c r="A13"/>
      <c r="B13"/>
      <c r="C13"/>
    </row>
  </sheetData>
  <mergeCells count="30">
    <mergeCell ref="E6:E7"/>
    <mergeCell ref="P6:P7"/>
    <mergeCell ref="Q6:Q7"/>
    <mergeCell ref="R6:R7"/>
    <mergeCell ref="S6:S7"/>
    <mergeCell ref="I6:I7"/>
    <mergeCell ref="K6:K7"/>
    <mergeCell ref="M6:M7"/>
    <mergeCell ref="O6:O7"/>
    <mergeCell ref="N5:O5"/>
    <mergeCell ref="H4:P4"/>
    <mergeCell ref="F6:F7"/>
    <mergeCell ref="A1:S1"/>
    <mergeCell ref="C3:C5"/>
    <mergeCell ref="D3:D5"/>
    <mergeCell ref="E3:E5"/>
    <mergeCell ref="F3:F5"/>
    <mergeCell ref="G3:P3"/>
    <mergeCell ref="Q3:Q5"/>
    <mergeCell ref="R3:R5"/>
    <mergeCell ref="S3:S5"/>
    <mergeCell ref="A6:A7"/>
    <mergeCell ref="B6:B7"/>
    <mergeCell ref="C6:C7"/>
    <mergeCell ref="D6:D7"/>
    <mergeCell ref="A3:B4"/>
    <mergeCell ref="G4:G5"/>
    <mergeCell ref="H5:I5"/>
    <mergeCell ref="J5:K5"/>
    <mergeCell ref="L5:M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60093"/>
  </sheetPr>
  <dimension ref="A1:L12"/>
  <sheetViews>
    <sheetView workbookViewId="0">
      <selection activeCell="B20" sqref="B20"/>
    </sheetView>
  </sheetViews>
  <sheetFormatPr baseColWidth="10" defaultRowHeight="15" x14ac:dyDescent="0.25"/>
  <cols>
    <col min="1" max="1" width="11.42578125" style="5"/>
    <col min="2" max="2" width="26.28515625" style="5" customWidth="1"/>
    <col min="3" max="3" width="23.28515625" style="5" customWidth="1"/>
    <col min="4" max="4" width="14.140625" style="5" customWidth="1"/>
    <col min="5" max="5" width="14.5703125" style="5" customWidth="1"/>
    <col min="6" max="6" width="14.85546875" style="6" bestFit="1" customWidth="1"/>
    <col min="7" max="7" width="25.7109375" style="5" customWidth="1"/>
    <col min="8" max="8" width="13.5703125" style="6" customWidth="1"/>
    <col min="9" max="10" width="12.42578125" style="5" customWidth="1"/>
    <col min="11" max="11" width="55" style="5" customWidth="1"/>
    <col min="12" max="12" width="16.85546875" style="5" customWidth="1"/>
    <col min="13" max="14" width="11.140625" style="5" customWidth="1"/>
    <col min="15" max="16384" width="11.42578125" style="5"/>
  </cols>
  <sheetData>
    <row r="1" spans="1:12" ht="32.25" customHeight="1" x14ac:dyDescent="0.25">
      <c r="A1" s="36" t="s">
        <v>180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3" spans="1:12" s="3" customFormat="1" ht="17.25" customHeight="1" x14ac:dyDescent="0.25">
      <c r="A3" s="31" t="s">
        <v>1</v>
      </c>
      <c r="B3" s="31"/>
      <c r="C3" s="31" t="s">
        <v>2</v>
      </c>
      <c r="D3" s="34" t="s">
        <v>14</v>
      </c>
      <c r="E3" s="34" t="s">
        <v>13</v>
      </c>
      <c r="F3" s="31" t="s">
        <v>3</v>
      </c>
      <c r="G3" s="31" t="s">
        <v>4</v>
      </c>
      <c r="H3" s="31"/>
      <c r="I3" s="31"/>
      <c r="J3" s="34" t="s">
        <v>19</v>
      </c>
      <c r="K3" s="31" t="s">
        <v>183</v>
      </c>
      <c r="L3" s="34" t="s">
        <v>15</v>
      </c>
    </row>
    <row r="4" spans="1:12" s="3" customFormat="1" ht="37.5" customHeight="1" x14ac:dyDescent="0.25">
      <c r="A4" s="4" t="s">
        <v>5</v>
      </c>
      <c r="B4" s="4" t="s">
        <v>6</v>
      </c>
      <c r="C4" s="31"/>
      <c r="D4" s="35"/>
      <c r="E4" s="35"/>
      <c r="F4" s="31"/>
      <c r="G4" s="37" t="s">
        <v>21</v>
      </c>
      <c r="H4" s="38"/>
      <c r="I4" s="8" t="s">
        <v>20</v>
      </c>
      <c r="J4" s="35"/>
      <c r="K4" s="31"/>
      <c r="L4" s="35"/>
    </row>
    <row r="5" spans="1:12" s="3" customFormat="1" ht="135.75" customHeight="1" x14ac:dyDescent="0.25">
      <c r="A5" s="39" t="s">
        <v>189</v>
      </c>
      <c r="B5" s="39" t="s">
        <v>31</v>
      </c>
      <c r="C5" s="40" t="s">
        <v>32</v>
      </c>
      <c r="D5" s="32" t="s">
        <v>17</v>
      </c>
      <c r="E5" s="32" t="s">
        <v>33</v>
      </c>
      <c r="F5" s="41">
        <v>0.8</v>
      </c>
      <c r="G5" s="2" t="s">
        <v>34</v>
      </c>
      <c r="H5" s="1"/>
      <c r="I5" s="42" t="e">
        <f>+(H5/H6)</f>
        <v>#DIV/0!</v>
      </c>
      <c r="J5" s="42" t="e">
        <f>+I5/F5</f>
        <v>#DIV/0!</v>
      </c>
      <c r="K5" s="39"/>
      <c r="L5" s="32" t="s">
        <v>181</v>
      </c>
    </row>
    <row r="6" spans="1:12" ht="135.75" customHeight="1" x14ac:dyDescent="0.25">
      <c r="A6" s="39"/>
      <c r="B6" s="39"/>
      <c r="C6" s="40"/>
      <c r="D6" s="33"/>
      <c r="E6" s="33"/>
      <c r="F6" s="41"/>
      <c r="G6" s="2" t="s">
        <v>35</v>
      </c>
      <c r="H6" s="1"/>
      <c r="I6" s="43"/>
      <c r="J6" s="43"/>
      <c r="K6" s="39"/>
      <c r="L6" s="33"/>
    </row>
    <row r="7" spans="1:12" x14ac:dyDescent="0.25">
      <c r="B7" s="7"/>
      <c r="C7" s="7"/>
      <c r="D7" s="7"/>
      <c r="E7" s="7"/>
      <c r="L7" s="7"/>
    </row>
    <row r="9" spans="1:12" x14ac:dyDescent="0.25">
      <c r="A9"/>
      <c r="B9"/>
      <c r="C9"/>
    </row>
    <row r="10" spans="1:12" x14ac:dyDescent="0.25">
      <c r="A10"/>
      <c r="B10"/>
      <c r="C10"/>
    </row>
    <row r="11" spans="1:12" x14ac:dyDescent="0.25">
      <c r="A11"/>
      <c r="B11"/>
      <c r="C11"/>
    </row>
    <row r="12" spans="1:12" x14ac:dyDescent="0.25">
      <c r="A12"/>
      <c r="B12"/>
      <c r="C12"/>
    </row>
  </sheetData>
  <mergeCells count="21">
    <mergeCell ref="I5:I6"/>
    <mergeCell ref="J5:J6"/>
    <mergeCell ref="K5:K6"/>
    <mergeCell ref="L5:L6"/>
    <mergeCell ref="G4:H4"/>
    <mergeCell ref="F5:F6"/>
    <mergeCell ref="A1:L1"/>
    <mergeCell ref="A3:B3"/>
    <mergeCell ref="C3:C4"/>
    <mergeCell ref="D3:D4"/>
    <mergeCell ref="E3:E4"/>
    <mergeCell ref="F3:F4"/>
    <mergeCell ref="G3:I3"/>
    <mergeCell ref="J3:J4"/>
    <mergeCell ref="K3:K4"/>
    <mergeCell ref="L3:L4"/>
    <mergeCell ref="A5:A6"/>
    <mergeCell ref="B5:B6"/>
    <mergeCell ref="C5:C6"/>
    <mergeCell ref="D5:D6"/>
    <mergeCell ref="E5:E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</sheetPr>
  <dimension ref="A1:L11"/>
  <sheetViews>
    <sheetView workbookViewId="0">
      <selection activeCell="F23" sqref="F23"/>
    </sheetView>
  </sheetViews>
  <sheetFormatPr baseColWidth="10" defaultRowHeight="15" x14ac:dyDescent="0.25"/>
  <cols>
    <col min="1" max="1" width="11.42578125" style="5"/>
    <col min="2" max="2" width="25.42578125" style="5" customWidth="1"/>
    <col min="3" max="3" width="23.28515625" style="5" customWidth="1"/>
    <col min="4" max="4" width="14.140625" style="5" customWidth="1"/>
    <col min="5" max="5" width="14.5703125" style="5" customWidth="1"/>
    <col min="6" max="6" width="14.85546875" style="6" bestFit="1" customWidth="1"/>
    <col min="7" max="7" width="25.7109375" style="5" customWidth="1"/>
    <col min="8" max="8" width="12.28515625" style="6" customWidth="1"/>
    <col min="9" max="9" width="12.42578125" style="5" customWidth="1"/>
    <col min="10" max="10" width="12.85546875" style="5" customWidth="1"/>
    <col min="11" max="11" width="51.28515625" style="5" customWidth="1"/>
    <col min="12" max="12" width="14" style="5" customWidth="1"/>
    <col min="13" max="14" width="11.140625" style="5" customWidth="1"/>
    <col min="15" max="16384" width="11.42578125" style="5"/>
  </cols>
  <sheetData>
    <row r="1" spans="1:12" ht="32.25" customHeight="1" x14ac:dyDescent="0.25">
      <c r="A1" s="36" t="s">
        <v>180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3" spans="1:12" s="3" customFormat="1" ht="17.25" customHeight="1" x14ac:dyDescent="0.25">
      <c r="A3" s="31" t="s">
        <v>1</v>
      </c>
      <c r="B3" s="31"/>
      <c r="C3" s="31" t="s">
        <v>2</v>
      </c>
      <c r="D3" s="34" t="s">
        <v>14</v>
      </c>
      <c r="E3" s="34" t="s">
        <v>13</v>
      </c>
      <c r="F3" s="31" t="s">
        <v>3</v>
      </c>
      <c r="G3" s="31" t="s">
        <v>4</v>
      </c>
      <c r="H3" s="31"/>
      <c r="I3" s="31"/>
      <c r="J3" s="34" t="s">
        <v>19</v>
      </c>
      <c r="K3" s="31" t="s">
        <v>183</v>
      </c>
      <c r="L3" s="34" t="s">
        <v>15</v>
      </c>
    </row>
    <row r="4" spans="1:12" s="3" customFormat="1" ht="30.75" customHeight="1" x14ac:dyDescent="0.25">
      <c r="A4" s="4" t="s">
        <v>5</v>
      </c>
      <c r="B4" s="4" t="s">
        <v>6</v>
      </c>
      <c r="C4" s="31"/>
      <c r="D4" s="35"/>
      <c r="E4" s="35"/>
      <c r="F4" s="31"/>
      <c r="G4" s="37" t="s">
        <v>21</v>
      </c>
      <c r="H4" s="38"/>
      <c r="I4" s="8" t="s">
        <v>20</v>
      </c>
      <c r="J4" s="35"/>
      <c r="K4" s="31"/>
      <c r="L4" s="35"/>
    </row>
    <row r="5" spans="1:12" s="3" customFormat="1" ht="220.5" customHeight="1" x14ac:dyDescent="0.25">
      <c r="A5" s="1" t="s">
        <v>188</v>
      </c>
      <c r="B5" s="1" t="s">
        <v>36</v>
      </c>
      <c r="C5" s="30" t="s">
        <v>37</v>
      </c>
      <c r="D5" s="1" t="s">
        <v>17</v>
      </c>
      <c r="E5" s="1" t="s">
        <v>38</v>
      </c>
      <c r="F5" s="29">
        <v>0</v>
      </c>
      <c r="G5" s="44" t="s">
        <v>39</v>
      </c>
      <c r="H5" s="45"/>
      <c r="I5" s="9"/>
      <c r="J5" s="9" t="e">
        <f>+I5/F5</f>
        <v>#DIV/0!</v>
      </c>
      <c r="K5" s="1"/>
      <c r="L5" s="1" t="s">
        <v>186</v>
      </c>
    </row>
    <row r="6" spans="1:12" x14ac:dyDescent="0.25">
      <c r="B6" s="7"/>
      <c r="C6" s="7"/>
      <c r="D6" s="7"/>
      <c r="E6" s="7"/>
      <c r="F6"/>
      <c r="L6" s="7"/>
    </row>
    <row r="8" spans="1:12" x14ac:dyDescent="0.25">
      <c r="A8"/>
      <c r="B8"/>
      <c r="C8"/>
    </row>
    <row r="9" spans="1:12" x14ac:dyDescent="0.25">
      <c r="A9"/>
      <c r="B9"/>
      <c r="C9"/>
    </row>
    <row r="10" spans="1:12" x14ac:dyDescent="0.25">
      <c r="A10"/>
      <c r="B10"/>
      <c r="C10"/>
    </row>
    <row r="11" spans="1:12" x14ac:dyDescent="0.25">
      <c r="A11"/>
      <c r="B11"/>
      <c r="C11"/>
    </row>
  </sheetData>
  <mergeCells count="12">
    <mergeCell ref="G5:H5"/>
    <mergeCell ref="G4:H4"/>
    <mergeCell ref="A1:L1"/>
    <mergeCell ref="A3:B3"/>
    <mergeCell ref="C3:C4"/>
    <mergeCell ref="D3:D4"/>
    <mergeCell ref="E3:E4"/>
    <mergeCell ref="F3:F4"/>
    <mergeCell ref="G3:I3"/>
    <mergeCell ref="J3:J4"/>
    <mergeCell ref="K3:K4"/>
    <mergeCell ref="L3:L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66"/>
  </sheetPr>
  <dimension ref="A1:L11"/>
  <sheetViews>
    <sheetView workbookViewId="0">
      <selection activeCell="A5" sqref="A5"/>
    </sheetView>
  </sheetViews>
  <sheetFormatPr baseColWidth="10" defaultRowHeight="15" x14ac:dyDescent="0.25"/>
  <cols>
    <col min="1" max="1" width="11.42578125" style="5"/>
    <col min="2" max="2" width="25.42578125" style="5" customWidth="1"/>
    <col min="3" max="3" width="23.28515625" style="5" customWidth="1"/>
    <col min="4" max="4" width="14.140625" style="5" customWidth="1"/>
    <col min="5" max="5" width="18.42578125" style="5" customWidth="1"/>
    <col min="6" max="6" width="14.85546875" style="6" bestFit="1" customWidth="1"/>
    <col min="7" max="7" width="25.7109375" style="5" customWidth="1"/>
    <col min="8" max="8" width="12.28515625" style="6" customWidth="1"/>
    <col min="9" max="9" width="10.7109375" style="5" customWidth="1"/>
    <col min="10" max="10" width="12.7109375" style="5" customWidth="1"/>
    <col min="11" max="11" width="51.28515625" style="5" customWidth="1"/>
    <col min="12" max="12" width="14" style="5" customWidth="1"/>
    <col min="13" max="14" width="11.140625" style="5" customWidth="1"/>
    <col min="15" max="16384" width="11.42578125" style="5"/>
  </cols>
  <sheetData>
    <row r="1" spans="1:12" ht="32.25" customHeight="1" x14ac:dyDescent="0.25">
      <c r="A1" s="36" t="s">
        <v>180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3" spans="1:12" s="3" customFormat="1" ht="17.25" customHeight="1" x14ac:dyDescent="0.25">
      <c r="A3" s="31" t="s">
        <v>1</v>
      </c>
      <c r="B3" s="31"/>
      <c r="C3" s="31" t="s">
        <v>2</v>
      </c>
      <c r="D3" s="34" t="s">
        <v>14</v>
      </c>
      <c r="E3" s="34" t="s">
        <v>13</v>
      </c>
      <c r="F3" s="31" t="s">
        <v>3</v>
      </c>
      <c r="G3" s="31" t="s">
        <v>4</v>
      </c>
      <c r="H3" s="31"/>
      <c r="I3" s="31"/>
      <c r="J3" s="34" t="s">
        <v>19</v>
      </c>
      <c r="K3" s="31" t="s">
        <v>183</v>
      </c>
      <c r="L3" s="34" t="s">
        <v>15</v>
      </c>
    </row>
    <row r="4" spans="1:12" s="3" customFormat="1" ht="30.75" customHeight="1" x14ac:dyDescent="0.25">
      <c r="A4" s="4" t="s">
        <v>5</v>
      </c>
      <c r="B4" s="4" t="s">
        <v>6</v>
      </c>
      <c r="C4" s="31"/>
      <c r="D4" s="35"/>
      <c r="E4" s="35"/>
      <c r="F4" s="31"/>
      <c r="G4" s="37" t="s">
        <v>21</v>
      </c>
      <c r="H4" s="38"/>
      <c r="I4" s="8" t="s">
        <v>20</v>
      </c>
      <c r="J4" s="35"/>
      <c r="K4" s="31"/>
      <c r="L4" s="35"/>
    </row>
    <row r="5" spans="1:12" s="3" customFormat="1" ht="226.5" customHeight="1" x14ac:dyDescent="0.25">
      <c r="A5" s="1" t="s">
        <v>187</v>
      </c>
      <c r="B5" s="1" t="s">
        <v>40</v>
      </c>
      <c r="C5" s="30" t="s">
        <v>41</v>
      </c>
      <c r="D5" s="1" t="s">
        <v>17</v>
      </c>
      <c r="E5" s="1" t="s">
        <v>165</v>
      </c>
      <c r="F5" s="10">
        <v>12</v>
      </c>
      <c r="G5" s="44" t="s">
        <v>42</v>
      </c>
      <c r="H5" s="45"/>
      <c r="I5" s="9">
        <v>0</v>
      </c>
      <c r="J5" s="9">
        <f>+I5/F5</f>
        <v>0</v>
      </c>
      <c r="K5" s="1"/>
      <c r="L5" s="1" t="s">
        <v>43</v>
      </c>
    </row>
    <row r="6" spans="1:12" x14ac:dyDescent="0.25">
      <c r="B6" s="7"/>
      <c r="C6" s="7"/>
      <c r="D6" s="7"/>
      <c r="E6" s="7"/>
      <c r="L6" s="7"/>
    </row>
    <row r="8" spans="1:12" x14ac:dyDescent="0.25">
      <c r="A8"/>
      <c r="B8"/>
      <c r="C8"/>
    </row>
    <row r="9" spans="1:12" x14ac:dyDescent="0.25">
      <c r="A9"/>
      <c r="B9"/>
      <c r="C9"/>
    </row>
    <row r="10" spans="1:12" x14ac:dyDescent="0.25">
      <c r="A10"/>
      <c r="B10"/>
      <c r="C10"/>
    </row>
    <row r="11" spans="1:12" x14ac:dyDescent="0.25">
      <c r="A11"/>
      <c r="B11"/>
      <c r="C11"/>
    </row>
  </sheetData>
  <mergeCells count="12">
    <mergeCell ref="G5:H5"/>
    <mergeCell ref="G4:H4"/>
    <mergeCell ref="A1:L1"/>
    <mergeCell ref="A3:B3"/>
    <mergeCell ref="C3:C4"/>
    <mergeCell ref="D3:D4"/>
    <mergeCell ref="E3:E4"/>
    <mergeCell ref="F3:F4"/>
    <mergeCell ref="G3:I3"/>
    <mergeCell ref="J3:J4"/>
    <mergeCell ref="K3:K4"/>
    <mergeCell ref="L3:L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</sheetPr>
  <dimension ref="A1:L12"/>
  <sheetViews>
    <sheetView workbookViewId="0">
      <selection activeCell="L7" sqref="L7"/>
    </sheetView>
  </sheetViews>
  <sheetFormatPr baseColWidth="10" defaultRowHeight="15" x14ac:dyDescent="0.25"/>
  <cols>
    <col min="1" max="1" width="10.5703125" style="5" customWidth="1"/>
    <col min="2" max="2" width="25.42578125" style="5" customWidth="1"/>
    <col min="3" max="3" width="21.28515625" style="5" customWidth="1"/>
    <col min="4" max="4" width="14.140625" style="5" customWidth="1"/>
    <col min="5" max="5" width="14.5703125" style="5" customWidth="1"/>
    <col min="6" max="6" width="14.85546875" style="6" bestFit="1" customWidth="1"/>
    <col min="7" max="7" width="25.7109375" style="5" customWidth="1"/>
    <col min="8" max="8" width="12.28515625" style="6" customWidth="1"/>
    <col min="9" max="9" width="10.7109375" style="5" customWidth="1"/>
    <col min="10" max="10" width="12.7109375" style="5" customWidth="1"/>
    <col min="11" max="11" width="51.28515625" style="5" customWidth="1"/>
    <col min="12" max="12" width="14" style="5" customWidth="1"/>
    <col min="13" max="14" width="11.140625" style="5" customWidth="1"/>
    <col min="15" max="16384" width="11.42578125" style="5"/>
  </cols>
  <sheetData>
    <row r="1" spans="1:12" ht="32.25" customHeight="1" x14ac:dyDescent="0.25">
      <c r="A1" s="36" t="s">
        <v>180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3" spans="1:12" s="3" customFormat="1" ht="17.25" customHeight="1" x14ac:dyDescent="0.25">
      <c r="A3" s="31" t="s">
        <v>0</v>
      </c>
      <c r="B3" s="31"/>
      <c r="C3" s="31" t="s">
        <v>2</v>
      </c>
      <c r="D3" s="34" t="s">
        <v>14</v>
      </c>
      <c r="E3" s="34" t="s">
        <v>13</v>
      </c>
      <c r="F3" s="31" t="s">
        <v>3</v>
      </c>
      <c r="G3" s="31" t="s">
        <v>4</v>
      </c>
      <c r="H3" s="31"/>
      <c r="I3" s="31"/>
      <c r="J3" s="34" t="s">
        <v>19</v>
      </c>
      <c r="K3" s="31" t="s">
        <v>183</v>
      </c>
      <c r="L3" s="34" t="s">
        <v>15</v>
      </c>
    </row>
    <row r="4" spans="1:12" s="3" customFormat="1" ht="30.75" customHeight="1" x14ac:dyDescent="0.25">
      <c r="A4" s="25" t="s">
        <v>5</v>
      </c>
      <c r="B4" s="25" t="s">
        <v>6</v>
      </c>
      <c r="C4" s="31"/>
      <c r="D4" s="35"/>
      <c r="E4" s="35"/>
      <c r="F4" s="31"/>
      <c r="G4" s="37" t="s">
        <v>21</v>
      </c>
      <c r="H4" s="38"/>
      <c r="I4" s="26" t="s">
        <v>20</v>
      </c>
      <c r="J4" s="35"/>
      <c r="K4" s="31"/>
      <c r="L4" s="35"/>
    </row>
    <row r="5" spans="1:12" s="3" customFormat="1" ht="108.75" customHeight="1" x14ac:dyDescent="0.25">
      <c r="A5" s="39" t="s">
        <v>191</v>
      </c>
      <c r="B5" s="39" t="s">
        <v>175</v>
      </c>
      <c r="C5" s="40" t="s">
        <v>176</v>
      </c>
      <c r="D5" s="32" t="s">
        <v>17</v>
      </c>
      <c r="E5" s="32" t="s">
        <v>177</v>
      </c>
      <c r="F5" s="41">
        <v>1</v>
      </c>
      <c r="G5" s="2" t="s">
        <v>178</v>
      </c>
      <c r="H5" s="27"/>
      <c r="I5" s="42" t="e">
        <f>+(H5/H6)</f>
        <v>#DIV/0!</v>
      </c>
      <c r="J5" s="42" t="e">
        <f>+I5/F5</f>
        <v>#DIV/0!</v>
      </c>
      <c r="K5" s="39"/>
      <c r="L5" s="32" t="s">
        <v>226</v>
      </c>
    </row>
    <row r="6" spans="1:12" ht="108.75" customHeight="1" x14ac:dyDescent="0.25">
      <c r="A6" s="39"/>
      <c r="B6" s="39"/>
      <c r="C6" s="40"/>
      <c r="D6" s="33"/>
      <c r="E6" s="33"/>
      <c r="F6" s="41"/>
      <c r="G6" s="2" t="s">
        <v>179</v>
      </c>
      <c r="H6" s="27"/>
      <c r="I6" s="43"/>
      <c r="J6" s="43"/>
      <c r="K6" s="39"/>
      <c r="L6" s="33"/>
    </row>
    <row r="7" spans="1:12" x14ac:dyDescent="0.25">
      <c r="B7" s="7"/>
      <c r="C7" s="7"/>
      <c r="D7" s="7"/>
      <c r="E7" s="7"/>
      <c r="L7" s="7"/>
    </row>
    <row r="9" spans="1:12" x14ac:dyDescent="0.25">
      <c r="A9"/>
      <c r="B9"/>
      <c r="C9"/>
    </row>
    <row r="10" spans="1:12" x14ac:dyDescent="0.25">
      <c r="A10"/>
      <c r="B10"/>
      <c r="C10"/>
    </row>
    <row r="11" spans="1:12" x14ac:dyDescent="0.25">
      <c r="A11"/>
      <c r="B11"/>
      <c r="C11"/>
    </row>
    <row r="12" spans="1:12" x14ac:dyDescent="0.25">
      <c r="A12"/>
      <c r="B12"/>
      <c r="C12"/>
    </row>
  </sheetData>
  <mergeCells count="21">
    <mergeCell ref="F5:F6"/>
    <mergeCell ref="A1:L1"/>
    <mergeCell ref="A3:B3"/>
    <mergeCell ref="C3:C4"/>
    <mergeCell ref="D3:D4"/>
    <mergeCell ref="E3:E4"/>
    <mergeCell ref="F3:F4"/>
    <mergeCell ref="G3:I3"/>
    <mergeCell ref="J3:J4"/>
    <mergeCell ref="K3:K4"/>
    <mergeCell ref="L3:L4"/>
    <mergeCell ref="A5:A6"/>
    <mergeCell ref="B5:B6"/>
    <mergeCell ref="C5:C6"/>
    <mergeCell ref="D5:D6"/>
    <mergeCell ref="E5:E6"/>
    <mergeCell ref="I5:I6"/>
    <mergeCell ref="J5:J6"/>
    <mergeCell ref="K5:K6"/>
    <mergeCell ref="L5:L6"/>
    <mergeCell ref="G4:H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3"/>
  <sheetViews>
    <sheetView workbookViewId="0">
      <selection activeCell="F5" sqref="F5:F7"/>
    </sheetView>
  </sheetViews>
  <sheetFormatPr baseColWidth="10" defaultRowHeight="15" x14ac:dyDescent="0.25"/>
  <cols>
    <col min="1" max="1" width="9.7109375" style="5" customWidth="1"/>
    <col min="2" max="2" width="25.42578125" style="5" customWidth="1"/>
    <col min="3" max="3" width="23.28515625" style="5" customWidth="1"/>
    <col min="4" max="4" width="14.140625" style="5" customWidth="1"/>
    <col min="5" max="5" width="16.140625" style="5" customWidth="1"/>
    <col min="6" max="6" width="14.85546875" style="6" bestFit="1" customWidth="1"/>
    <col min="7" max="7" width="30.42578125" style="5" customWidth="1"/>
    <col min="8" max="8" width="13.28515625" style="6" customWidth="1"/>
    <col min="9" max="9" width="13.28515625" style="5" customWidth="1"/>
    <col min="10" max="10" width="14.140625" style="5" customWidth="1"/>
    <col min="11" max="11" width="55.85546875" style="5" customWidth="1"/>
    <col min="12" max="12" width="17.42578125" style="5" customWidth="1"/>
    <col min="13" max="14" width="11.140625" style="5" customWidth="1"/>
    <col min="15" max="16384" width="11.42578125" style="5"/>
  </cols>
  <sheetData>
    <row r="1" spans="1:12" ht="32.25" customHeight="1" x14ac:dyDescent="0.25">
      <c r="A1" s="36" t="s">
        <v>180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3" spans="1:12" s="3" customFormat="1" ht="27.75" customHeight="1" x14ac:dyDescent="0.25">
      <c r="A3" s="31" t="s">
        <v>0</v>
      </c>
      <c r="B3" s="31"/>
      <c r="C3" s="31" t="s">
        <v>2</v>
      </c>
      <c r="D3" s="34" t="s">
        <v>14</v>
      </c>
      <c r="E3" s="34" t="s">
        <v>13</v>
      </c>
      <c r="F3" s="31" t="s">
        <v>3</v>
      </c>
      <c r="G3" s="31" t="s">
        <v>4</v>
      </c>
      <c r="H3" s="31"/>
      <c r="I3" s="31"/>
      <c r="J3" s="34" t="s">
        <v>19</v>
      </c>
      <c r="K3" s="31" t="s">
        <v>183</v>
      </c>
      <c r="L3" s="34" t="s">
        <v>15</v>
      </c>
    </row>
    <row r="4" spans="1:12" s="3" customFormat="1" ht="38.25" customHeight="1" x14ac:dyDescent="0.25">
      <c r="A4" s="4" t="s">
        <v>5</v>
      </c>
      <c r="B4" s="4" t="s">
        <v>6</v>
      </c>
      <c r="C4" s="31"/>
      <c r="D4" s="35"/>
      <c r="E4" s="35"/>
      <c r="F4" s="31"/>
      <c r="G4" s="37" t="s">
        <v>21</v>
      </c>
      <c r="H4" s="38"/>
      <c r="I4" s="8" t="s">
        <v>20</v>
      </c>
      <c r="J4" s="35"/>
      <c r="K4" s="31"/>
      <c r="L4" s="35"/>
    </row>
    <row r="5" spans="1:12" s="3" customFormat="1" ht="104.25" customHeight="1" x14ac:dyDescent="0.25">
      <c r="A5" s="39" t="s">
        <v>192</v>
      </c>
      <c r="B5" s="39" t="s">
        <v>44</v>
      </c>
      <c r="C5" s="40" t="s">
        <v>45</v>
      </c>
      <c r="D5" s="32" t="s">
        <v>17</v>
      </c>
      <c r="E5" s="48" t="s">
        <v>46</v>
      </c>
      <c r="F5" s="46">
        <v>62</v>
      </c>
      <c r="G5" s="2" t="s">
        <v>47</v>
      </c>
      <c r="H5" s="1"/>
      <c r="I5" s="42">
        <f>+(H5+H6+H7)/3</f>
        <v>0</v>
      </c>
      <c r="J5" s="42">
        <f>+I5/F5</f>
        <v>0</v>
      </c>
      <c r="K5" s="39"/>
      <c r="L5" s="32" t="s">
        <v>50</v>
      </c>
    </row>
    <row r="6" spans="1:12" s="3" customFormat="1" ht="104.25" customHeight="1" x14ac:dyDescent="0.25">
      <c r="A6" s="39"/>
      <c r="B6" s="39"/>
      <c r="C6" s="40"/>
      <c r="D6" s="47"/>
      <c r="E6" s="49"/>
      <c r="F6" s="46"/>
      <c r="G6" s="2" t="s">
        <v>48</v>
      </c>
      <c r="H6" s="1"/>
      <c r="I6" s="50"/>
      <c r="J6" s="50"/>
      <c r="K6" s="39"/>
      <c r="L6" s="47"/>
    </row>
    <row r="7" spans="1:12" ht="104.25" customHeight="1" x14ac:dyDescent="0.25">
      <c r="A7" s="39"/>
      <c r="B7" s="39"/>
      <c r="C7" s="40"/>
      <c r="D7" s="33"/>
      <c r="E7" s="33"/>
      <c r="F7" s="46"/>
      <c r="G7" s="2" t="s">
        <v>49</v>
      </c>
      <c r="H7" s="1"/>
      <c r="I7" s="43"/>
      <c r="J7" s="43"/>
      <c r="K7" s="39"/>
      <c r="L7" s="33"/>
    </row>
    <row r="8" spans="1:12" x14ac:dyDescent="0.25">
      <c r="B8" s="7"/>
      <c r="C8" s="7"/>
      <c r="D8" s="7"/>
      <c r="E8" s="7"/>
      <c r="L8" s="7"/>
    </row>
    <row r="10" spans="1:12" x14ac:dyDescent="0.25">
      <c r="A10"/>
      <c r="B10"/>
      <c r="C10"/>
    </row>
    <row r="11" spans="1:12" x14ac:dyDescent="0.25">
      <c r="A11"/>
      <c r="B11"/>
      <c r="C11"/>
    </row>
    <row r="12" spans="1:12" x14ac:dyDescent="0.25">
      <c r="A12"/>
      <c r="B12"/>
      <c r="C12"/>
    </row>
    <row r="13" spans="1:12" x14ac:dyDescent="0.25">
      <c r="A13"/>
      <c r="B13"/>
      <c r="C13"/>
    </row>
  </sheetData>
  <mergeCells count="21">
    <mergeCell ref="I5:I7"/>
    <mergeCell ref="J5:J7"/>
    <mergeCell ref="K5:K7"/>
    <mergeCell ref="L5:L7"/>
    <mergeCell ref="G4:H4"/>
    <mergeCell ref="F5:F7"/>
    <mergeCell ref="A1:L1"/>
    <mergeCell ref="A3:B3"/>
    <mergeCell ref="C3:C4"/>
    <mergeCell ref="D3:D4"/>
    <mergeCell ref="E3:E4"/>
    <mergeCell ref="F3:F4"/>
    <mergeCell ref="G3:I3"/>
    <mergeCell ref="J3:J4"/>
    <mergeCell ref="K3:K4"/>
    <mergeCell ref="L3:L4"/>
    <mergeCell ref="A5:A7"/>
    <mergeCell ref="B5:B7"/>
    <mergeCell ref="C5:C7"/>
    <mergeCell ref="D5:D7"/>
    <mergeCell ref="E5:E7"/>
  </mergeCells>
  <hyperlinks>
    <hyperlink ref="E5" r:id="rId1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1"/>
  <sheetViews>
    <sheetView zoomScale="115" zoomScaleNormal="115" workbookViewId="0">
      <selection activeCell="F5" sqref="F5:F7"/>
    </sheetView>
  </sheetViews>
  <sheetFormatPr baseColWidth="10" defaultRowHeight="15" x14ac:dyDescent="0.25"/>
  <cols>
    <col min="1" max="1" width="11" style="5" customWidth="1"/>
    <col min="2" max="2" width="25.42578125" style="5" customWidth="1"/>
    <col min="3" max="3" width="23.28515625" style="5" customWidth="1"/>
    <col min="4" max="4" width="14.140625" style="5" customWidth="1"/>
    <col min="5" max="5" width="14.5703125" style="5" customWidth="1"/>
    <col min="6" max="6" width="14.85546875" style="6" bestFit="1" customWidth="1"/>
    <col min="7" max="7" width="29.85546875" style="5" customWidth="1"/>
    <col min="8" max="8" width="12.28515625" style="6" customWidth="1"/>
    <col min="9" max="9" width="10.7109375" style="5" customWidth="1"/>
    <col min="10" max="10" width="12.7109375" style="5" customWidth="1"/>
    <col min="11" max="11" width="47.28515625" style="5" customWidth="1"/>
    <col min="12" max="12" width="14" style="5" customWidth="1"/>
    <col min="13" max="14" width="11.140625" style="5" customWidth="1"/>
    <col min="15" max="16384" width="11.42578125" style="5"/>
  </cols>
  <sheetData>
    <row r="1" spans="1:12" ht="32.25" customHeight="1" x14ac:dyDescent="0.25">
      <c r="A1" s="36" t="s">
        <v>180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3" spans="1:12" s="3" customFormat="1" ht="17.25" customHeight="1" x14ac:dyDescent="0.25">
      <c r="A3" s="37" t="s">
        <v>1</v>
      </c>
      <c r="B3" s="38"/>
      <c r="C3" s="31" t="s">
        <v>2</v>
      </c>
      <c r="D3" s="31" t="s">
        <v>14</v>
      </c>
      <c r="E3" s="31" t="s">
        <v>13</v>
      </c>
      <c r="F3" s="31" t="s">
        <v>3</v>
      </c>
      <c r="G3" s="37" t="s">
        <v>4</v>
      </c>
      <c r="H3" s="51"/>
      <c r="I3" s="38"/>
      <c r="J3" s="31" t="s">
        <v>19</v>
      </c>
      <c r="K3" s="31" t="s">
        <v>183</v>
      </c>
      <c r="L3" s="31" t="s">
        <v>15</v>
      </c>
    </row>
    <row r="4" spans="1:12" s="3" customFormat="1" ht="30.75" customHeight="1" x14ac:dyDescent="0.25">
      <c r="A4" s="4" t="s">
        <v>5</v>
      </c>
      <c r="B4" s="4" t="s">
        <v>6</v>
      </c>
      <c r="C4" s="31"/>
      <c r="D4" s="31"/>
      <c r="E4" s="31"/>
      <c r="F4" s="31"/>
      <c r="G4" s="31" t="s">
        <v>21</v>
      </c>
      <c r="H4" s="31"/>
      <c r="I4" s="4" t="s">
        <v>20</v>
      </c>
      <c r="J4" s="31"/>
      <c r="K4" s="31"/>
      <c r="L4" s="31"/>
    </row>
    <row r="5" spans="1:12" s="3" customFormat="1" ht="219" customHeight="1" x14ac:dyDescent="0.25">
      <c r="A5" s="1" t="s">
        <v>193</v>
      </c>
      <c r="B5" s="1" t="s">
        <v>51</v>
      </c>
      <c r="C5" s="30" t="s">
        <v>52</v>
      </c>
      <c r="D5" s="1" t="s">
        <v>17</v>
      </c>
      <c r="E5" s="1" t="s">
        <v>53</v>
      </c>
      <c r="F5" s="10">
        <v>3</v>
      </c>
      <c r="G5" s="2" t="s">
        <v>54</v>
      </c>
      <c r="H5" s="1"/>
      <c r="I5" s="10">
        <f>+H5</f>
        <v>0</v>
      </c>
      <c r="J5" s="9">
        <f>+I5/F5</f>
        <v>0</v>
      </c>
      <c r="K5" s="1"/>
      <c r="L5" s="1" t="s">
        <v>50</v>
      </c>
    </row>
    <row r="6" spans="1:12" x14ac:dyDescent="0.25">
      <c r="B6" s="7"/>
      <c r="C6" s="7"/>
      <c r="D6" s="7"/>
      <c r="E6" s="7"/>
      <c r="L6" s="7"/>
    </row>
    <row r="8" spans="1:12" x14ac:dyDescent="0.25">
      <c r="A8"/>
      <c r="B8"/>
      <c r="C8"/>
    </row>
    <row r="9" spans="1:12" x14ac:dyDescent="0.25">
      <c r="A9"/>
      <c r="B9"/>
      <c r="C9"/>
    </row>
    <row r="10" spans="1:12" x14ac:dyDescent="0.25">
      <c r="A10"/>
      <c r="B10"/>
      <c r="C10"/>
    </row>
    <row r="11" spans="1:12" x14ac:dyDescent="0.25">
      <c r="A11"/>
      <c r="B11"/>
      <c r="C11"/>
    </row>
  </sheetData>
  <mergeCells count="11">
    <mergeCell ref="G4:H4"/>
    <mergeCell ref="A1:L1"/>
    <mergeCell ref="A3:B3"/>
    <mergeCell ref="C3:C4"/>
    <mergeCell ref="D3:D4"/>
    <mergeCell ref="E3:E4"/>
    <mergeCell ref="F3:F4"/>
    <mergeCell ref="G3:I3"/>
    <mergeCell ref="J3:J4"/>
    <mergeCell ref="K3:K4"/>
    <mergeCell ref="L3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34</vt:i4>
      </vt:variant>
    </vt:vector>
  </HeadingPairs>
  <TitlesOfParts>
    <vt:vector size="34" baseType="lpstr">
      <vt:lpstr>VRA OEI.01</vt:lpstr>
      <vt:lpstr>VRA AEI.01.01</vt:lpstr>
      <vt:lpstr>OCA AEI.01.02</vt:lpstr>
      <vt:lpstr>VRA AEI.01.03</vt:lpstr>
      <vt:lpstr>UEI AEI.01.04</vt:lpstr>
      <vt:lpstr>INCUBADORA AEI.01.05</vt:lpstr>
      <vt:lpstr>DERA AEI.01.06</vt:lpstr>
      <vt:lpstr>VRI OEI.02</vt:lpstr>
      <vt:lpstr>VRI AEI.02.01</vt:lpstr>
      <vt:lpstr>VRI AEI.02.02</vt:lpstr>
      <vt:lpstr>VRI AEI.02.03</vt:lpstr>
      <vt:lpstr>VRI AEI.02.04</vt:lpstr>
      <vt:lpstr>DEUPS OEI.03</vt:lpstr>
      <vt:lpstr>DEUPS AEI.03.01</vt:lpstr>
      <vt:lpstr>DEUPS AEI.03.02</vt:lpstr>
      <vt:lpstr>UP OEI.04</vt:lpstr>
      <vt:lpstr>URRHH AEI.04.01</vt:lpstr>
      <vt:lpstr>DIGA AEI.04.02</vt:lpstr>
      <vt:lpstr>URE AEI.04.03</vt:lpstr>
      <vt:lpstr>DIGA AEI.04.04 </vt:lpstr>
      <vt:lpstr>DIGA AEI.04.05</vt:lpstr>
      <vt:lpstr>RECTORADO AEI.04.06 </vt:lpstr>
      <vt:lpstr>CEDEE AEI.04.07</vt:lpstr>
      <vt:lpstr>FACULTADES AEI.04.07</vt:lpstr>
      <vt:lpstr>RECTORADO AEI.04.08</vt:lpstr>
      <vt:lpstr>DIGA AEI.04.09</vt:lpstr>
      <vt:lpstr>DIGA AEI.04.10 </vt:lpstr>
      <vt:lpstr>OTIC OEI.05</vt:lpstr>
      <vt:lpstr>OTIC AEI.05.01</vt:lpstr>
      <vt:lpstr>OTIC AEI.05.02 </vt:lpstr>
      <vt:lpstr>DBU OEI.06 </vt:lpstr>
      <vt:lpstr>BDU AEI.06.01 </vt:lpstr>
      <vt:lpstr>DBU AEI.06.02 </vt:lpstr>
      <vt:lpstr>DBU AEI.06.04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usuario546540</dc:creator>
  <cp:lastModifiedBy>usuario546540</cp:lastModifiedBy>
  <dcterms:created xsi:type="dcterms:W3CDTF">2019-01-04T15:38:54Z</dcterms:created>
  <dcterms:modified xsi:type="dcterms:W3CDTF">2020-03-05T14:26:30Z</dcterms:modified>
</cp:coreProperties>
</file>